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tabRatio="628" activeTab="0"/>
  </bookViews>
  <sheets>
    <sheet name="2000 4-Year Institutions" sheetId="1" r:id="rId1"/>
    <sheet name="Public 4-Year" sheetId="2" r:id="rId2"/>
    <sheet name="Private 4-Year Non-Profit" sheetId="3" r:id="rId3"/>
    <sheet name="Private 4-Year For-Profit" sheetId="4" r:id="rId4"/>
  </sheets>
  <definedNames/>
  <calcPr fullCalcOnLoad="1"/>
</workbook>
</file>

<file path=xl/sharedStrings.xml><?xml version="1.0" encoding="utf-8"?>
<sst xmlns="http://schemas.openxmlformats.org/spreadsheetml/2006/main" count="272" uniqueCount="80">
  <si>
    <t>Graduation Rate</t>
  </si>
  <si>
    <t>Percent of Institutions Responding to GRS</t>
  </si>
  <si>
    <t>Number of Institutions</t>
  </si>
  <si>
    <t>Number Responding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</si>
  <si>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</si>
  <si>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</si>
  <si>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</si>
  <si>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</si>
  <si>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</si>
  <si>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</si>
  <si>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</si>
  <si>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</si>
  <si>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</si>
  <si>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</si>
  <si>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</si>
  <si>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</si>
  <si>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</si>
  <si>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</si>
  <si>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</si>
  <si>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</si>
  <si>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</si>
  <si>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</si>
  <si>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</si>
  <si>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</si>
  <si>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</si>
  <si>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</si>
  <si>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</si>
  <si>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</si>
  <si>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</si>
  <si>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</si>
  <si>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</si>
  <si>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</si>
  <si>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</si>
  <si>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</si>
  <si>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</si>
  <si>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</si>
  <si>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</si>
  <si>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</si>
  <si>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</si>
  <si>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</si>
  <si>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</si>
  <si>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</si>
  <si>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</si>
  <si>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</si>
  <si>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</si>
  <si>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</si>
  <si>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</si>
  <si>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</si>
  <si>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</si>
  <si>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</si>
  <si>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</si>
  <si>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</si>
  <si>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</si>
  <si>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</si>
  <si>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</si>
  <si>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Nation</t>
  </si>
  <si>
    <t>Graduation Rates for 4-Year Title IV/Degree Granting Institutions, 2000</t>
  </si>
  <si>
    <t>Source:  IPEDS 2000 Graduation Rates and Fall 2000 Enrollments  1-30-03</t>
  </si>
  <si>
    <t>State</t>
  </si>
  <si>
    <t>Beginning Cohort Fall 1994</t>
  </si>
  <si>
    <t>Graduated by Summer 2000</t>
  </si>
  <si>
    <t>FT Undergraduates For all Title IV 4-Year Institutions, Fall 2000</t>
  </si>
  <si>
    <t>PT Undergraduates For all Title IV 4-Year Institutions, Fall 2000</t>
  </si>
  <si>
    <t>Total Undergraduates For all Title IV 4-Year Institutions, Fall 2000</t>
  </si>
  <si>
    <t>FT Undergraduate Enrollment of Institutions Responding to GRS, Fall 2000</t>
  </si>
  <si>
    <t>PT Undergraduate Enrollment of Institutions Responding to GRS, Fall 2000</t>
  </si>
  <si>
    <t>Total Undergraduate Enrollment of Institutions Responding to GRS, Fall 2000</t>
  </si>
  <si>
    <t>Percent of Undergraduate Enrollment Covered, Fall 2000</t>
  </si>
  <si>
    <t>Graduation Rates for Public 4-Year Title IV/Degree Granting Institutions, 2000</t>
  </si>
  <si>
    <t>Graduation Rates for Private 4-Year Non-Profit Title IV/Degree Granting Institutions, 2000</t>
  </si>
  <si>
    <t>FT Undergraduates For all Title IV Public 4-Year Institutions, Fall 2000</t>
  </si>
  <si>
    <t>PT Undergraduates For all Title IV Public 4-Year Institutions, Fall 2000</t>
  </si>
  <si>
    <t>Total Undergraduates For all Title IV Public 4-Year Institutions, Fall 2000</t>
  </si>
  <si>
    <t>Total Undergraduates For all Title IV 4-Year Private For-Profit Institutions, Fall 2000</t>
  </si>
  <si>
    <t>PT Undergraduates For all Title IV 4-Year Private For-Profit Institutions, Fall 2000</t>
  </si>
  <si>
    <t>FT Undergraduates For all Title IV 4-Year Private For-Profit Institutions, Fall 2000</t>
  </si>
  <si>
    <t>FT Undergraduates For all Title IV 4-Year Private Non-Profit Institutions, Fall 2000</t>
  </si>
  <si>
    <t>PT Undergraduates For all Title IV 4-Year Private Non-Profit Institutions, Fall 2000</t>
  </si>
  <si>
    <t>Total Undergraduates For all Title IV 4-Year Private Non-Profit Institutions, Fall 2000</t>
  </si>
  <si>
    <t>Graduation Rates for Private 4-Year For-Profit Title IV/Degree Granting Institutions,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</si>
</sst>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 quotePrefix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4.421875" style="0" customWidth="1"/>
    <col min="3" max="3" width="23.28125" style="0" customWidth="1"/>
    <col min="4" max="4" width="24.28125" style="0" customWidth="1"/>
    <col min="5" max="5" width="19.00390625" style="0" customWidth="1"/>
    <col min="6" max="6" width="17.7109375" style="0" customWidth="1"/>
    <col min="7" max="7" width="36.00390625" style="0" customWidth="1"/>
    <col min="8" max="8" width="53.00390625" style="0" customWidth="1"/>
    <col min="9" max="9" width="53.140625" style="0" customWidth="1"/>
    <col min="10" max="10" width="54.8515625" style="0" customWidth="1"/>
    <col min="11" max="11" width="62.421875" style="0" customWidth="1"/>
    <col min="12" max="12" width="62.57421875" style="0" customWidth="1"/>
    <col min="13" max="13" width="64.28125" style="0" customWidth="1"/>
    <col min="14" max="14" width="47.28125" style="0" customWidth="1"/>
  </cols>
  <sheetData>
    <row r="1" ht="12.75">
      <c r="A1" t="s">
        <v>56</v>
      </c>
    </row>
    <row r="2" ht="12.75">
      <c r="A2" t="s">
        <v>57</v>
      </c>
    </row>
    <row r="3" spans="1:14" s="2" customFormat="1" ht="12.75">
      <c r="A3" s="2" t="s">
        <v>58</v>
      </c>
      <c r="B3" s="2" t="s">
        <v>0</v>
      </c>
      <c r="C3" s="2" t="s">
        <v>59</v>
      </c>
      <c r="D3" s="2" t="s">
        <v>60</v>
      </c>
      <c r="E3" s="2" t="s">
        <v>2</v>
      </c>
      <c r="F3" s="2" t="s">
        <v>3</v>
      </c>
      <c r="G3" s="2" t="s">
        <v>1</v>
      </c>
      <c r="H3" s="2" t="s">
        <v>61</v>
      </c>
      <c r="I3" s="2" t="s">
        <v>62</v>
      </c>
      <c r="J3" s="2" t="s">
        <v>63</v>
      </c>
      <c r="K3" s="2" t="s">
        <v>64</v>
      </c>
      <c r="L3" s="2" t="s">
        <v>65</v>
      </c>
      <c r="M3" s="2" t="s">
        <v>66</v>
      </c>
      <c r="N3" s="2" t="s">
        <v>67</v>
      </c>
    </row>
    <row r="4" spans="1:16" ht="12.75">
      <c r="A4" t="s">
        <v>5</v>
      </c>
      <c r="B4" s="3">
        <f aca="true" t="shared" si="0" ref="B4:B56">D4/C4*100</f>
        <v>46.224560592044405</v>
      </c>
      <c r="C4" s="1">
        <v>17296</v>
      </c>
      <c r="D4">
        <v>7995</v>
      </c>
      <c r="E4">
        <v>40</v>
      </c>
      <c r="F4" s="1">
        <v>30</v>
      </c>
      <c r="G4" s="3">
        <f aca="true" t="shared" si="1" ref="G4:G56">F4/E4*100</f>
        <v>75</v>
      </c>
      <c r="H4" s="1">
        <v>101063</v>
      </c>
      <c r="I4" s="1">
        <v>29126</v>
      </c>
      <c r="J4" s="1">
        <f aca="true" t="shared" si="2" ref="J4:J54">H4+I4</f>
        <v>130189</v>
      </c>
      <c r="K4" s="1">
        <v>88273</v>
      </c>
      <c r="L4" s="1">
        <v>22408</v>
      </c>
      <c r="M4" s="1">
        <f aca="true" t="shared" si="3" ref="M4:M54">K4+L4</f>
        <v>110681</v>
      </c>
      <c r="N4" s="3">
        <f aca="true" t="shared" si="4" ref="N4:N56">M4/J4*100</f>
        <v>85.01563112090884</v>
      </c>
      <c r="P4" s="1"/>
    </row>
    <row r="5" spans="1:16" ht="12.75">
      <c r="A5" t="s">
        <v>4</v>
      </c>
      <c r="B5" s="3">
        <f>D5/C5*100</f>
        <v>22.267481330617787</v>
      </c>
      <c r="C5" s="1">
        <v>1473</v>
      </c>
      <c r="D5">
        <v>328</v>
      </c>
      <c r="E5">
        <v>6</v>
      </c>
      <c r="F5" s="1">
        <v>5</v>
      </c>
      <c r="G5" s="3">
        <f>F5/E5*100</f>
        <v>83.33333333333334</v>
      </c>
      <c r="H5" s="1">
        <v>9896</v>
      </c>
      <c r="I5" s="1">
        <v>14677</v>
      </c>
      <c r="J5" s="1">
        <f t="shared" si="2"/>
        <v>24573</v>
      </c>
      <c r="K5" s="1">
        <v>9865</v>
      </c>
      <c r="L5" s="1">
        <v>14664</v>
      </c>
      <c r="M5" s="1">
        <f t="shared" si="3"/>
        <v>24529</v>
      </c>
      <c r="N5" s="3">
        <f>M5/J5*100</f>
        <v>99.82094168396208</v>
      </c>
      <c r="P5" s="1"/>
    </row>
    <row r="6" spans="1:16" ht="12.75">
      <c r="A6" t="s">
        <v>7</v>
      </c>
      <c r="B6" s="3">
        <f t="shared" si="0"/>
        <v>49.59204487506375</v>
      </c>
      <c r="C6" s="1">
        <v>11766</v>
      </c>
      <c r="D6">
        <v>5835</v>
      </c>
      <c r="E6">
        <v>31</v>
      </c>
      <c r="F6" s="1">
        <v>10</v>
      </c>
      <c r="G6" s="3">
        <f t="shared" si="1"/>
        <v>32.25806451612903</v>
      </c>
      <c r="H6" s="1">
        <v>89214</v>
      </c>
      <c r="I6" s="1">
        <v>22215</v>
      </c>
      <c r="J6" s="1">
        <f t="shared" si="2"/>
        <v>111429</v>
      </c>
      <c r="K6" s="1">
        <v>68322</v>
      </c>
      <c r="L6" s="1">
        <v>18296</v>
      </c>
      <c r="M6" s="1">
        <f t="shared" si="3"/>
        <v>86618</v>
      </c>
      <c r="N6" s="3">
        <f t="shared" si="4"/>
        <v>77.73380358793491</v>
      </c>
      <c r="P6" s="1"/>
    </row>
    <row r="7" spans="1:16" ht="12.75">
      <c r="A7" t="s">
        <v>6</v>
      </c>
      <c r="B7" s="3">
        <f t="shared" si="0"/>
        <v>34.67552458883578</v>
      </c>
      <c r="C7" s="1">
        <v>12343</v>
      </c>
      <c r="D7">
        <v>4280</v>
      </c>
      <c r="E7">
        <v>21</v>
      </c>
      <c r="F7" s="1">
        <v>20</v>
      </c>
      <c r="G7" s="3">
        <f t="shared" si="1"/>
        <v>95.23809523809523</v>
      </c>
      <c r="H7" s="1">
        <v>56462</v>
      </c>
      <c r="I7" s="1">
        <v>14076</v>
      </c>
      <c r="J7" s="1">
        <f t="shared" si="2"/>
        <v>70538</v>
      </c>
      <c r="K7" s="1">
        <v>56032</v>
      </c>
      <c r="L7" s="1">
        <v>13907</v>
      </c>
      <c r="M7" s="1">
        <f t="shared" si="3"/>
        <v>69939</v>
      </c>
      <c r="N7" s="3">
        <f t="shared" si="4"/>
        <v>99.15081232810684</v>
      </c>
      <c r="P7" s="1"/>
    </row>
    <row r="8" spans="1:16" ht="12.75">
      <c r="A8" t="s">
        <v>8</v>
      </c>
      <c r="B8" s="3">
        <f t="shared" si="0"/>
        <v>58.72104843376131</v>
      </c>
      <c r="C8" s="1">
        <v>63943</v>
      </c>
      <c r="D8">
        <v>37548</v>
      </c>
      <c r="E8">
        <v>231</v>
      </c>
      <c r="F8" s="1">
        <v>93</v>
      </c>
      <c r="G8" s="3">
        <f t="shared" si="1"/>
        <v>40.25974025974026</v>
      </c>
      <c r="H8" s="1">
        <v>498243</v>
      </c>
      <c r="I8" s="1">
        <v>101415</v>
      </c>
      <c r="J8" s="1">
        <f t="shared" si="2"/>
        <v>599658</v>
      </c>
      <c r="K8" s="1">
        <v>456877</v>
      </c>
      <c r="L8" s="1">
        <v>93287</v>
      </c>
      <c r="M8" s="1">
        <f t="shared" si="3"/>
        <v>550164</v>
      </c>
      <c r="N8" s="3">
        <f t="shared" si="4"/>
        <v>91.74629538837137</v>
      </c>
      <c r="P8" s="1"/>
    </row>
    <row r="9" spans="1:16" ht="12.75">
      <c r="A9" t="s">
        <v>9</v>
      </c>
      <c r="B9" s="3">
        <f t="shared" si="0"/>
        <v>50.9185087032464</v>
      </c>
      <c r="C9" s="1">
        <v>16603</v>
      </c>
      <c r="D9">
        <v>8454</v>
      </c>
      <c r="E9">
        <v>44</v>
      </c>
      <c r="F9" s="1">
        <v>25</v>
      </c>
      <c r="G9" s="3">
        <f t="shared" si="1"/>
        <v>56.81818181818182</v>
      </c>
      <c r="H9" s="1">
        <v>104644</v>
      </c>
      <c r="I9" s="1">
        <v>33186</v>
      </c>
      <c r="J9" s="1">
        <f t="shared" si="2"/>
        <v>137830</v>
      </c>
      <c r="K9" s="1">
        <v>97948</v>
      </c>
      <c r="L9" s="1">
        <v>31746</v>
      </c>
      <c r="M9" s="1">
        <f t="shared" si="3"/>
        <v>129694</v>
      </c>
      <c r="N9" s="3">
        <f t="shared" si="4"/>
        <v>94.09707610824928</v>
      </c>
      <c r="P9" s="1"/>
    </row>
    <row r="10" spans="1:16" ht="12.75">
      <c r="A10" t="s">
        <v>10</v>
      </c>
      <c r="B10" s="3">
        <f t="shared" si="0"/>
        <v>59.66986942596698</v>
      </c>
      <c r="C10" s="1">
        <v>12177</v>
      </c>
      <c r="D10">
        <v>7266</v>
      </c>
      <c r="E10">
        <v>30</v>
      </c>
      <c r="F10" s="1">
        <v>21</v>
      </c>
      <c r="G10" s="3">
        <f t="shared" si="1"/>
        <v>70</v>
      </c>
      <c r="H10" s="1">
        <v>65887</v>
      </c>
      <c r="I10" s="1">
        <v>19256</v>
      </c>
      <c r="J10" s="1">
        <f t="shared" si="2"/>
        <v>85143</v>
      </c>
      <c r="K10" s="1">
        <v>61155</v>
      </c>
      <c r="L10" s="1">
        <v>17116</v>
      </c>
      <c r="M10" s="1">
        <f t="shared" si="3"/>
        <v>78271</v>
      </c>
      <c r="N10" s="3">
        <f t="shared" si="4"/>
        <v>91.92887260256275</v>
      </c>
      <c r="P10" s="1"/>
    </row>
    <row r="11" spans="1:16" ht="12.75">
      <c r="A11" t="s">
        <v>12</v>
      </c>
      <c r="B11" s="3">
        <f t="shared" si="0"/>
        <v>61.294145532116616</v>
      </c>
      <c r="C11" s="1">
        <v>4219</v>
      </c>
      <c r="D11">
        <v>2586</v>
      </c>
      <c r="E11">
        <v>6</v>
      </c>
      <c r="F11" s="1">
        <v>5</v>
      </c>
      <c r="G11" s="3">
        <f t="shared" si="1"/>
        <v>83.33333333333334</v>
      </c>
      <c r="H11" s="1">
        <v>20657</v>
      </c>
      <c r="I11" s="1">
        <v>5104</v>
      </c>
      <c r="J11" s="1">
        <f t="shared" si="2"/>
        <v>25761</v>
      </c>
      <c r="K11" s="1">
        <v>20622</v>
      </c>
      <c r="L11" s="1">
        <v>4945</v>
      </c>
      <c r="M11" s="1">
        <f t="shared" si="3"/>
        <v>25567</v>
      </c>
      <c r="N11" s="3">
        <f t="shared" si="4"/>
        <v>99.24692364426846</v>
      </c>
      <c r="P11" s="1"/>
    </row>
    <row r="12" spans="1:16" ht="12.75">
      <c r="A12" t="s">
        <v>11</v>
      </c>
      <c r="B12" s="3">
        <f t="shared" si="0"/>
        <v>67.93189628241174</v>
      </c>
      <c r="C12" s="1">
        <v>6402</v>
      </c>
      <c r="D12">
        <v>4349</v>
      </c>
      <c r="E12">
        <v>17</v>
      </c>
      <c r="F12" s="1">
        <v>11</v>
      </c>
      <c r="G12" s="3">
        <f t="shared" si="1"/>
        <v>64.70588235294117</v>
      </c>
      <c r="H12" s="1">
        <v>32418</v>
      </c>
      <c r="I12" s="1">
        <v>8285</v>
      </c>
      <c r="J12" s="1">
        <f t="shared" si="2"/>
        <v>40703</v>
      </c>
      <c r="K12" s="1">
        <v>30285</v>
      </c>
      <c r="L12" s="1">
        <v>4976</v>
      </c>
      <c r="M12" s="1">
        <f t="shared" si="3"/>
        <v>35261</v>
      </c>
      <c r="N12" s="3">
        <f t="shared" si="4"/>
        <v>86.62997813428986</v>
      </c>
      <c r="P12" s="1"/>
    </row>
    <row r="13" spans="1:16" ht="12.75">
      <c r="A13" t="s">
        <v>13</v>
      </c>
      <c r="B13" s="3">
        <f t="shared" si="0"/>
        <v>53.40315934065934</v>
      </c>
      <c r="C13" s="1">
        <v>29120</v>
      </c>
      <c r="D13">
        <v>15551</v>
      </c>
      <c r="E13">
        <v>94</v>
      </c>
      <c r="F13" s="1">
        <v>46</v>
      </c>
      <c r="G13" s="3">
        <f t="shared" si="1"/>
        <v>48.93617021276596</v>
      </c>
      <c r="H13" s="1">
        <v>207954</v>
      </c>
      <c r="I13" s="1">
        <v>80189</v>
      </c>
      <c r="J13" s="1">
        <f t="shared" si="2"/>
        <v>288143</v>
      </c>
      <c r="K13" s="1">
        <v>190320</v>
      </c>
      <c r="L13" s="1">
        <v>72651</v>
      </c>
      <c r="M13" s="1">
        <f t="shared" si="3"/>
        <v>262971</v>
      </c>
      <c r="N13" s="3">
        <f t="shared" si="4"/>
        <v>91.26405985916715</v>
      </c>
      <c r="P13" s="1"/>
    </row>
    <row r="14" spans="1:16" ht="12.75">
      <c r="A14" t="s">
        <v>14</v>
      </c>
      <c r="B14" s="3">
        <f t="shared" si="0"/>
        <v>41.11458050502308</v>
      </c>
      <c r="C14" s="1">
        <v>29464</v>
      </c>
      <c r="D14">
        <v>12114</v>
      </c>
      <c r="E14">
        <v>67</v>
      </c>
      <c r="F14" s="1">
        <v>45</v>
      </c>
      <c r="G14" s="3">
        <f t="shared" si="1"/>
        <v>67.16417910447761</v>
      </c>
      <c r="H14" s="1">
        <v>144754</v>
      </c>
      <c r="I14" s="1">
        <v>43629</v>
      </c>
      <c r="J14" s="1">
        <f t="shared" si="2"/>
        <v>188383</v>
      </c>
      <c r="K14" s="1">
        <v>137281</v>
      </c>
      <c r="L14" s="1">
        <v>41308</v>
      </c>
      <c r="M14" s="1">
        <f t="shared" si="3"/>
        <v>178589</v>
      </c>
      <c r="N14" s="3">
        <f t="shared" si="4"/>
        <v>94.80101707691246</v>
      </c>
      <c r="P14" s="1"/>
    </row>
    <row r="15" spans="1:16" ht="12.75">
      <c r="A15" t="s">
        <v>15</v>
      </c>
      <c r="B15" s="3">
        <f t="shared" si="0"/>
        <v>45.822784810126585</v>
      </c>
      <c r="C15" s="1">
        <v>2765</v>
      </c>
      <c r="D15">
        <v>1267</v>
      </c>
      <c r="E15">
        <v>11</v>
      </c>
      <c r="F15" s="1">
        <v>5</v>
      </c>
      <c r="G15" s="3">
        <f t="shared" si="1"/>
        <v>45.45454545454545</v>
      </c>
      <c r="H15" s="1">
        <v>20680</v>
      </c>
      <c r="I15" s="1">
        <v>5610</v>
      </c>
      <c r="J15" s="1">
        <f t="shared" si="2"/>
        <v>26290</v>
      </c>
      <c r="K15" s="1">
        <v>19798</v>
      </c>
      <c r="L15" s="1">
        <v>5273</v>
      </c>
      <c r="M15" s="1">
        <f t="shared" si="3"/>
        <v>25071</v>
      </c>
      <c r="N15" s="3">
        <f t="shared" si="4"/>
        <v>95.36325599087105</v>
      </c>
      <c r="P15" s="1"/>
    </row>
    <row r="16" spans="1:16" ht="12.75">
      <c r="A16" t="s">
        <v>17</v>
      </c>
      <c r="B16" s="3">
        <f t="shared" si="0"/>
        <v>37.19923002887392</v>
      </c>
      <c r="C16" s="1">
        <v>4156</v>
      </c>
      <c r="D16">
        <v>1546</v>
      </c>
      <c r="E16">
        <v>8</v>
      </c>
      <c r="F16" s="1">
        <v>7</v>
      </c>
      <c r="G16" s="3">
        <f t="shared" si="1"/>
        <v>87.5</v>
      </c>
      <c r="H16" s="1">
        <v>27818</v>
      </c>
      <c r="I16" s="1">
        <v>11525</v>
      </c>
      <c r="J16" s="1">
        <f t="shared" si="2"/>
        <v>39343</v>
      </c>
      <c r="K16" s="1">
        <v>25930</v>
      </c>
      <c r="L16" s="1">
        <v>10720</v>
      </c>
      <c r="M16" s="1">
        <f t="shared" si="3"/>
        <v>36650</v>
      </c>
      <c r="N16" s="3">
        <f t="shared" si="4"/>
        <v>93.15507205856188</v>
      </c>
      <c r="P16" s="1"/>
    </row>
    <row r="17" spans="1:16" ht="12.75">
      <c r="A17" t="s">
        <v>18</v>
      </c>
      <c r="B17" s="3">
        <f t="shared" si="0"/>
        <v>55.9849800756105</v>
      </c>
      <c r="C17" s="1">
        <v>39148</v>
      </c>
      <c r="D17">
        <v>21917</v>
      </c>
      <c r="E17">
        <v>115</v>
      </c>
      <c r="F17" s="1">
        <v>61</v>
      </c>
      <c r="G17" s="3">
        <f t="shared" si="1"/>
        <v>53.04347826086957</v>
      </c>
      <c r="H17" s="1">
        <v>226019</v>
      </c>
      <c r="I17" s="1">
        <v>50540</v>
      </c>
      <c r="J17" s="1">
        <f t="shared" si="2"/>
        <v>276559</v>
      </c>
      <c r="K17" s="1">
        <v>215763</v>
      </c>
      <c r="L17" s="1">
        <v>45450</v>
      </c>
      <c r="M17" s="1">
        <f t="shared" si="3"/>
        <v>261213</v>
      </c>
      <c r="N17" s="3">
        <f t="shared" si="4"/>
        <v>94.45109361835992</v>
      </c>
      <c r="P17" s="1"/>
    </row>
    <row r="18" spans="1:16" ht="12.75">
      <c r="A18" t="s">
        <v>19</v>
      </c>
      <c r="B18" s="3">
        <f t="shared" si="0"/>
        <v>54.23913667412893</v>
      </c>
      <c r="C18" s="1">
        <v>34842</v>
      </c>
      <c r="D18">
        <v>18898</v>
      </c>
      <c r="E18">
        <v>60</v>
      </c>
      <c r="F18" s="1">
        <v>44</v>
      </c>
      <c r="G18" s="3">
        <f t="shared" si="1"/>
        <v>73.33333333333333</v>
      </c>
      <c r="H18" s="1">
        <v>169797</v>
      </c>
      <c r="I18" s="1">
        <v>47497</v>
      </c>
      <c r="J18" s="1">
        <f t="shared" si="2"/>
        <v>217294</v>
      </c>
      <c r="K18" s="1">
        <v>161567</v>
      </c>
      <c r="L18" s="1">
        <v>44701</v>
      </c>
      <c r="M18" s="1">
        <f t="shared" si="3"/>
        <v>206268</v>
      </c>
      <c r="N18" s="3">
        <f t="shared" si="4"/>
        <v>94.92576877410329</v>
      </c>
      <c r="P18" s="1"/>
    </row>
    <row r="19" spans="1:16" ht="12.75">
      <c r="A19" t="s">
        <v>16</v>
      </c>
      <c r="B19" s="3">
        <f t="shared" si="0"/>
        <v>61.168500134156155</v>
      </c>
      <c r="C19" s="1">
        <v>14908</v>
      </c>
      <c r="D19">
        <v>9119</v>
      </c>
      <c r="E19">
        <v>43</v>
      </c>
      <c r="F19" s="1">
        <v>34</v>
      </c>
      <c r="G19" s="3">
        <f t="shared" si="1"/>
        <v>79.06976744186046</v>
      </c>
      <c r="H19" s="1">
        <v>82171</v>
      </c>
      <c r="I19" s="1">
        <v>15070</v>
      </c>
      <c r="J19" s="1">
        <f t="shared" si="2"/>
        <v>97241</v>
      </c>
      <c r="K19" s="1">
        <v>77109</v>
      </c>
      <c r="L19" s="1">
        <v>13918</v>
      </c>
      <c r="M19" s="1">
        <f t="shared" si="3"/>
        <v>91027</v>
      </c>
      <c r="N19" s="3">
        <f t="shared" si="4"/>
        <v>93.609691385321</v>
      </c>
      <c r="P19" s="1"/>
    </row>
    <row r="20" spans="1:16" ht="12.75">
      <c r="A20" t="s">
        <v>20</v>
      </c>
      <c r="B20" s="3">
        <f t="shared" si="0"/>
        <v>48.301886792452834</v>
      </c>
      <c r="C20" s="1">
        <v>11130</v>
      </c>
      <c r="D20">
        <v>5376</v>
      </c>
      <c r="E20">
        <v>31</v>
      </c>
      <c r="F20" s="1">
        <v>20</v>
      </c>
      <c r="G20" s="3">
        <f t="shared" si="1"/>
        <v>64.51612903225806</v>
      </c>
      <c r="H20" s="1">
        <v>67135</v>
      </c>
      <c r="I20" s="1">
        <v>17485</v>
      </c>
      <c r="J20" s="1">
        <f t="shared" si="2"/>
        <v>84620</v>
      </c>
      <c r="K20" s="1">
        <v>64300</v>
      </c>
      <c r="L20" s="1">
        <v>15816</v>
      </c>
      <c r="M20" s="1">
        <f t="shared" si="3"/>
        <v>80116</v>
      </c>
      <c r="N20" s="3">
        <f t="shared" si="4"/>
        <v>94.67738123375089</v>
      </c>
      <c r="P20" s="1"/>
    </row>
    <row r="21" spans="1:16" ht="12.75">
      <c r="A21" t="s">
        <v>21</v>
      </c>
      <c r="B21" s="3">
        <f t="shared" si="0"/>
        <v>39.340176823117545</v>
      </c>
      <c r="C21" s="1">
        <v>16853</v>
      </c>
      <c r="D21">
        <v>6630</v>
      </c>
      <c r="E21">
        <v>35</v>
      </c>
      <c r="F21" s="1">
        <v>28</v>
      </c>
      <c r="G21" s="3">
        <f t="shared" si="1"/>
        <v>80</v>
      </c>
      <c r="H21" s="1">
        <v>86289</v>
      </c>
      <c r="I21" s="1">
        <v>23692</v>
      </c>
      <c r="J21" s="1">
        <f t="shared" si="2"/>
        <v>109981</v>
      </c>
      <c r="K21" s="1">
        <v>83755</v>
      </c>
      <c r="L21" s="1">
        <v>21842</v>
      </c>
      <c r="M21" s="1">
        <f t="shared" si="3"/>
        <v>105597</v>
      </c>
      <c r="N21" s="3">
        <f t="shared" si="4"/>
        <v>96.01385693892581</v>
      </c>
      <c r="P21" s="1"/>
    </row>
    <row r="22" spans="1:16" ht="12.75">
      <c r="A22" t="s">
        <v>22</v>
      </c>
      <c r="B22" s="3">
        <f t="shared" si="0"/>
        <v>34.472357656392035</v>
      </c>
      <c r="C22" s="1">
        <v>24202</v>
      </c>
      <c r="D22">
        <v>8343</v>
      </c>
      <c r="E22">
        <v>27</v>
      </c>
      <c r="F22" s="1">
        <v>20</v>
      </c>
      <c r="G22" s="3">
        <f t="shared" si="1"/>
        <v>74.07407407407408</v>
      </c>
      <c r="H22" s="1">
        <v>119646</v>
      </c>
      <c r="I22" s="1">
        <v>26613</v>
      </c>
      <c r="J22" s="1">
        <f t="shared" si="2"/>
        <v>146259</v>
      </c>
      <c r="K22" s="1">
        <v>115780</v>
      </c>
      <c r="L22" s="1">
        <v>24797</v>
      </c>
      <c r="M22" s="1">
        <f t="shared" si="3"/>
        <v>140577</v>
      </c>
      <c r="N22" s="3">
        <f t="shared" si="4"/>
        <v>96.11511086497241</v>
      </c>
      <c r="P22" s="1"/>
    </row>
    <row r="23" spans="1:16" ht="12.75">
      <c r="A23" t="s">
        <v>25</v>
      </c>
      <c r="B23" s="3">
        <f t="shared" si="0"/>
        <v>56.71995263469508</v>
      </c>
      <c r="C23" s="1">
        <v>5067</v>
      </c>
      <c r="D23">
        <v>2874</v>
      </c>
      <c r="E23">
        <v>21</v>
      </c>
      <c r="F23" s="1">
        <v>17</v>
      </c>
      <c r="G23" s="3">
        <f t="shared" si="1"/>
        <v>80.95238095238095</v>
      </c>
      <c r="H23" s="1">
        <v>26713</v>
      </c>
      <c r="I23" s="1">
        <v>15380</v>
      </c>
      <c r="J23" s="1">
        <f t="shared" si="2"/>
        <v>42093</v>
      </c>
      <c r="K23" s="1">
        <v>25805</v>
      </c>
      <c r="L23" s="1">
        <v>12867</v>
      </c>
      <c r="M23" s="1">
        <f t="shared" si="3"/>
        <v>38672</v>
      </c>
      <c r="N23" s="3">
        <f t="shared" si="4"/>
        <v>91.87275794075023</v>
      </c>
      <c r="P23" s="1"/>
    </row>
    <row r="24" spans="1:16" ht="12.75">
      <c r="A24" t="s">
        <v>24</v>
      </c>
      <c r="B24" s="3">
        <f t="shared" si="0"/>
        <v>60.5655458252557</v>
      </c>
      <c r="C24" s="1">
        <v>14959</v>
      </c>
      <c r="D24">
        <v>9060</v>
      </c>
      <c r="E24">
        <v>40</v>
      </c>
      <c r="F24" s="1">
        <v>26</v>
      </c>
      <c r="G24" s="3">
        <f t="shared" si="1"/>
        <v>65</v>
      </c>
      <c r="H24" s="1">
        <v>91327</v>
      </c>
      <c r="I24" s="1">
        <v>30565</v>
      </c>
      <c r="J24" s="1">
        <f t="shared" si="2"/>
        <v>121892</v>
      </c>
      <c r="K24" s="1">
        <v>87782</v>
      </c>
      <c r="L24" s="1">
        <v>27258</v>
      </c>
      <c r="M24" s="1">
        <f t="shared" si="3"/>
        <v>115040</v>
      </c>
      <c r="N24" s="3">
        <f t="shared" si="4"/>
        <v>94.37863026285565</v>
      </c>
      <c r="P24" s="1"/>
    </row>
    <row r="25" spans="1:16" ht="12.75">
      <c r="A25" t="s">
        <v>23</v>
      </c>
      <c r="B25" s="3">
        <f t="shared" si="0"/>
        <v>63.36008419944744</v>
      </c>
      <c r="C25" s="1">
        <v>38005</v>
      </c>
      <c r="D25">
        <v>24080</v>
      </c>
      <c r="E25">
        <v>92</v>
      </c>
      <c r="F25" s="1">
        <v>59</v>
      </c>
      <c r="G25" s="3">
        <f t="shared" si="1"/>
        <v>64.13043478260869</v>
      </c>
      <c r="H25" s="1">
        <v>186911</v>
      </c>
      <c r="I25" s="1">
        <v>48352</v>
      </c>
      <c r="J25" s="1">
        <f t="shared" si="2"/>
        <v>235263</v>
      </c>
      <c r="K25" s="1">
        <v>169147</v>
      </c>
      <c r="L25" s="1">
        <v>43704</v>
      </c>
      <c r="M25" s="1">
        <f t="shared" si="3"/>
        <v>212851</v>
      </c>
      <c r="N25" s="3">
        <f t="shared" si="4"/>
        <v>90.47364013890838</v>
      </c>
      <c r="P25" s="1"/>
    </row>
    <row r="26" spans="1:16" ht="12.75">
      <c r="A26" t="s">
        <v>26</v>
      </c>
      <c r="B26" s="3">
        <f t="shared" si="0"/>
        <v>56.1176259423238</v>
      </c>
      <c r="C26" s="1">
        <v>33428</v>
      </c>
      <c r="D26">
        <v>18759</v>
      </c>
      <c r="E26">
        <v>76</v>
      </c>
      <c r="F26" s="1">
        <v>35</v>
      </c>
      <c r="G26" s="3">
        <f t="shared" si="1"/>
        <v>46.05263157894737</v>
      </c>
      <c r="H26" s="1">
        <v>211794</v>
      </c>
      <c r="I26" s="1">
        <v>75439</v>
      </c>
      <c r="J26" s="1">
        <f t="shared" si="2"/>
        <v>287233</v>
      </c>
      <c r="K26" s="1">
        <v>179943</v>
      </c>
      <c r="L26" s="1">
        <v>43888</v>
      </c>
      <c r="M26" s="1">
        <f t="shared" si="3"/>
        <v>223831</v>
      </c>
      <c r="N26" s="3">
        <f t="shared" si="4"/>
        <v>77.92663099295693</v>
      </c>
      <c r="P26" s="1"/>
    </row>
    <row r="27" spans="1:16" ht="12.75">
      <c r="A27" t="s">
        <v>27</v>
      </c>
      <c r="B27" s="3">
        <f t="shared" si="0"/>
        <v>53.888268750332216</v>
      </c>
      <c r="C27" s="1">
        <v>18813</v>
      </c>
      <c r="D27">
        <v>10138</v>
      </c>
      <c r="E27">
        <v>52</v>
      </c>
      <c r="F27" s="1">
        <v>36</v>
      </c>
      <c r="G27" s="3">
        <f t="shared" si="1"/>
        <v>69.23076923076923</v>
      </c>
      <c r="H27" s="1">
        <v>111997</v>
      </c>
      <c r="I27" s="1">
        <v>30737</v>
      </c>
      <c r="J27" s="1">
        <f t="shared" si="2"/>
        <v>142734</v>
      </c>
      <c r="K27" s="1">
        <v>111010</v>
      </c>
      <c r="L27" s="1">
        <v>30206</v>
      </c>
      <c r="M27" s="1">
        <f t="shared" si="3"/>
        <v>141216</v>
      </c>
      <c r="N27" s="3">
        <f t="shared" si="4"/>
        <v>98.93648324856026</v>
      </c>
      <c r="P27" s="1"/>
    </row>
    <row r="28" spans="1:16" ht="12.75">
      <c r="A28" t="s">
        <v>29</v>
      </c>
      <c r="B28" s="3">
        <f t="shared" si="0"/>
        <v>45.73309395571514</v>
      </c>
      <c r="C28" s="1">
        <v>8355</v>
      </c>
      <c r="D28">
        <v>3821</v>
      </c>
      <c r="E28">
        <v>21</v>
      </c>
      <c r="F28" s="1">
        <v>16</v>
      </c>
      <c r="G28" s="3">
        <f t="shared" si="1"/>
        <v>76.19047619047619</v>
      </c>
      <c r="H28" s="1">
        <v>52579</v>
      </c>
      <c r="I28" s="1">
        <v>8464</v>
      </c>
      <c r="J28" s="1">
        <f t="shared" si="2"/>
        <v>61043</v>
      </c>
      <c r="K28" s="1">
        <v>51949</v>
      </c>
      <c r="L28" s="1">
        <v>8438</v>
      </c>
      <c r="M28" s="1">
        <f t="shared" si="3"/>
        <v>60387</v>
      </c>
      <c r="N28" s="3">
        <f t="shared" si="4"/>
        <v>98.92534770571564</v>
      </c>
      <c r="P28" s="1"/>
    </row>
    <row r="29" spans="1:16" ht="12.75">
      <c r="A29" t="s">
        <v>28</v>
      </c>
      <c r="B29" s="3">
        <f t="shared" si="0"/>
        <v>49.995927343813634</v>
      </c>
      <c r="C29" s="1">
        <v>24554</v>
      </c>
      <c r="D29">
        <v>12276</v>
      </c>
      <c r="E29">
        <v>76</v>
      </c>
      <c r="F29" s="1">
        <v>49</v>
      </c>
      <c r="G29" s="3">
        <f t="shared" si="1"/>
        <v>64.47368421052632</v>
      </c>
      <c r="H29" s="1">
        <v>126006</v>
      </c>
      <c r="I29" s="1">
        <v>54793</v>
      </c>
      <c r="J29" s="1">
        <f t="shared" si="2"/>
        <v>180799</v>
      </c>
      <c r="K29" s="1">
        <v>124128</v>
      </c>
      <c r="L29" s="1">
        <v>53346</v>
      </c>
      <c r="M29" s="1">
        <f t="shared" si="3"/>
        <v>177474</v>
      </c>
      <c r="N29" s="3">
        <f t="shared" si="4"/>
        <v>98.16094115564799</v>
      </c>
      <c r="P29" s="1"/>
    </row>
    <row r="30" spans="1:16" ht="12.75">
      <c r="A30" t="s">
        <v>30</v>
      </c>
      <c r="B30" s="3">
        <f t="shared" si="0"/>
        <v>40.04125601650241</v>
      </c>
      <c r="C30" s="1">
        <v>4363</v>
      </c>
      <c r="D30">
        <v>1747</v>
      </c>
      <c r="E30">
        <v>11</v>
      </c>
      <c r="F30" s="1">
        <v>6</v>
      </c>
      <c r="G30" s="3">
        <f t="shared" si="1"/>
        <v>54.54545454545454</v>
      </c>
      <c r="H30" s="1">
        <v>26864</v>
      </c>
      <c r="I30" s="1">
        <v>5529</v>
      </c>
      <c r="J30" s="1">
        <f t="shared" si="2"/>
        <v>32393</v>
      </c>
      <c r="K30" s="1">
        <v>23438</v>
      </c>
      <c r="L30" s="1">
        <v>4687</v>
      </c>
      <c r="M30" s="1">
        <f t="shared" si="3"/>
        <v>28125</v>
      </c>
      <c r="N30" s="3">
        <f t="shared" si="4"/>
        <v>86.82431389497731</v>
      </c>
      <c r="P30" s="1"/>
    </row>
    <row r="31" spans="1:16" ht="12.75">
      <c r="A31" t="s">
        <v>33</v>
      </c>
      <c r="B31" s="3">
        <f t="shared" si="0"/>
        <v>46.384364820846905</v>
      </c>
      <c r="C31" s="1">
        <v>9210</v>
      </c>
      <c r="D31">
        <v>4272</v>
      </c>
      <c r="E31">
        <v>22</v>
      </c>
      <c r="F31" s="1">
        <v>18</v>
      </c>
      <c r="G31" s="3">
        <f t="shared" si="1"/>
        <v>81.81818181818183</v>
      </c>
      <c r="H31" s="1">
        <v>48385</v>
      </c>
      <c r="I31" s="1">
        <v>10404</v>
      </c>
      <c r="J31" s="1">
        <f t="shared" si="2"/>
        <v>58789</v>
      </c>
      <c r="K31" s="1">
        <v>44503</v>
      </c>
      <c r="L31" s="1">
        <v>9224</v>
      </c>
      <c r="M31" s="1">
        <f t="shared" si="3"/>
        <v>53727</v>
      </c>
      <c r="N31" s="3">
        <f t="shared" si="4"/>
        <v>91.38954566330436</v>
      </c>
      <c r="P31" s="1"/>
    </row>
    <row r="32" spans="1:16" ht="12.75">
      <c r="A32" t="s">
        <v>37</v>
      </c>
      <c r="B32" s="3">
        <f t="shared" si="0"/>
        <v>41.28324187420853</v>
      </c>
      <c r="C32" s="1">
        <v>2369</v>
      </c>
      <c r="D32">
        <v>978</v>
      </c>
      <c r="E32">
        <v>7</v>
      </c>
      <c r="F32" s="1">
        <v>2</v>
      </c>
      <c r="G32" s="3">
        <f t="shared" si="1"/>
        <v>28.57142857142857</v>
      </c>
      <c r="H32" s="1">
        <v>19768</v>
      </c>
      <c r="I32" s="1">
        <v>12244</v>
      </c>
      <c r="J32" s="1">
        <f t="shared" si="2"/>
        <v>32012</v>
      </c>
      <c r="K32" s="1">
        <v>17679</v>
      </c>
      <c r="L32" s="1">
        <v>9782</v>
      </c>
      <c r="M32" s="1">
        <f t="shared" si="3"/>
        <v>27461</v>
      </c>
      <c r="N32" s="3">
        <f t="shared" si="4"/>
        <v>85.78345620392352</v>
      </c>
      <c r="P32" s="1"/>
    </row>
    <row r="33" spans="1:16" ht="12.75">
      <c r="A33" t="s">
        <v>34</v>
      </c>
      <c r="B33" s="3">
        <f t="shared" si="0"/>
        <v>64.23148546053574</v>
      </c>
      <c r="C33" s="1">
        <v>6981</v>
      </c>
      <c r="D33">
        <v>4484</v>
      </c>
      <c r="E33">
        <v>20</v>
      </c>
      <c r="F33" s="1">
        <v>14</v>
      </c>
      <c r="G33" s="3">
        <f t="shared" si="1"/>
        <v>70</v>
      </c>
      <c r="H33" s="1">
        <v>31836</v>
      </c>
      <c r="I33" s="1">
        <v>8531</v>
      </c>
      <c r="J33" s="1">
        <f t="shared" si="2"/>
        <v>40367</v>
      </c>
      <c r="K33" s="1">
        <v>29879</v>
      </c>
      <c r="L33" s="1">
        <v>5177</v>
      </c>
      <c r="M33" s="1">
        <f t="shared" si="3"/>
        <v>35056</v>
      </c>
      <c r="N33" s="3">
        <f t="shared" si="4"/>
        <v>86.84321351599078</v>
      </c>
      <c r="P33" s="1"/>
    </row>
    <row r="34" spans="1:16" ht="12.75">
      <c r="A34" t="s">
        <v>35</v>
      </c>
      <c r="B34" s="3">
        <f t="shared" si="0"/>
        <v>59.668797819935016</v>
      </c>
      <c r="C34" s="1">
        <v>19082</v>
      </c>
      <c r="D34">
        <v>11386</v>
      </c>
      <c r="E34">
        <v>35</v>
      </c>
      <c r="F34" s="1">
        <v>27</v>
      </c>
      <c r="G34" s="3">
        <f t="shared" si="1"/>
        <v>77.14285714285715</v>
      </c>
      <c r="H34" s="1">
        <v>115647</v>
      </c>
      <c r="I34" s="1">
        <v>41220</v>
      </c>
      <c r="J34" s="1">
        <f t="shared" si="2"/>
        <v>156867</v>
      </c>
      <c r="K34" s="1">
        <v>113301</v>
      </c>
      <c r="L34" s="1">
        <v>33017</v>
      </c>
      <c r="M34" s="1">
        <f t="shared" si="3"/>
        <v>146318</v>
      </c>
      <c r="N34" s="3">
        <f t="shared" si="4"/>
        <v>93.27519491033806</v>
      </c>
      <c r="P34" s="1"/>
    </row>
    <row r="35" spans="1:16" ht="12.75">
      <c r="A35" t="s">
        <v>36</v>
      </c>
      <c r="B35" s="3">
        <f t="shared" si="0"/>
        <v>39.45160630243503</v>
      </c>
      <c r="C35" s="1">
        <v>4887</v>
      </c>
      <c r="D35">
        <v>1928</v>
      </c>
      <c r="E35">
        <v>20</v>
      </c>
      <c r="F35" s="1">
        <v>10</v>
      </c>
      <c r="G35" s="3">
        <f t="shared" si="1"/>
        <v>50</v>
      </c>
      <c r="H35" s="1">
        <v>33164</v>
      </c>
      <c r="I35" s="1">
        <v>9925</v>
      </c>
      <c r="J35" s="1">
        <f t="shared" si="2"/>
        <v>43089</v>
      </c>
      <c r="K35" s="1">
        <v>30168</v>
      </c>
      <c r="L35" s="1">
        <v>9487</v>
      </c>
      <c r="M35" s="1">
        <f t="shared" si="3"/>
        <v>39655</v>
      </c>
      <c r="N35" s="3">
        <f t="shared" si="4"/>
        <v>92.03044860637286</v>
      </c>
      <c r="P35" s="1"/>
    </row>
    <row r="36" spans="1:16" ht="12.75">
      <c r="A36" t="s">
        <v>38</v>
      </c>
      <c r="B36" s="3">
        <f t="shared" si="0"/>
        <v>54.87336801078854</v>
      </c>
      <c r="C36" s="1">
        <v>67479</v>
      </c>
      <c r="D36">
        <v>37028</v>
      </c>
      <c r="E36">
        <v>226</v>
      </c>
      <c r="F36" s="1">
        <v>108</v>
      </c>
      <c r="G36" s="3">
        <f t="shared" si="1"/>
        <v>47.78761061946903</v>
      </c>
      <c r="H36" s="1">
        <v>457258</v>
      </c>
      <c r="I36" s="1">
        <v>116975</v>
      </c>
      <c r="J36" s="1">
        <f t="shared" si="2"/>
        <v>574233</v>
      </c>
      <c r="K36" s="1">
        <v>307709</v>
      </c>
      <c r="L36" s="1">
        <v>85911</v>
      </c>
      <c r="M36" s="1">
        <f t="shared" si="3"/>
        <v>393620</v>
      </c>
      <c r="N36" s="3">
        <f t="shared" si="4"/>
        <v>68.547088028727</v>
      </c>
      <c r="P36" s="1"/>
    </row>
    <row r="37" spans="1:16" ht="12.75">
      <c r="A37" t="s">
        <v>31</v>
      </c>
      <c r="B37" s="3">
        <f t="shared" si="0"/>
        <v>57.178394850586145</v>
      </c>
      <c r="C37" s="1">
        <v>32159</v>
      </c>
      <c r="D37">
        <v>18388</v>
      </c>
      <c r="E37">
        <v>58</v>
      </c>
      <c r="F37" s="1">
        <v>50</v>
      </c>
      <c r="G37" s="3">
        <f t="shared" si="1"/>
        <v>86.20689655172413</v>
      </c>
      <c r="H37" s="1">
        <v>164522</v>
      </c>
      <c r="I37" s="1">
        <v>26595</v>
      </c>
      <c r="J37" s="1">
        <f t="shared" si="2"/>
        <v>191117</v>
      </c>
      <c r="K37" s="1">
        <v>160923</v>
      </c>
      <c r="L37" s="1">
        <v>26085</v>
      </c>
      <c r="M37" s="1">
        <f t="shared" si="3"/>
        <v>187008</v>
      </c>
      <c r="N37" s="3">
        <f t="shared" si="4"/>
        <v>97.8500081102152</v>
      </c>
      <c r="P37" s="1"/>
    </row>
    <row r="38" spans="1:16" ht="12.75">
      <c r="A38" t="s">
        <v>32</v>
      </c>
      <c r="B38" s="3">
        <f t="shared" si="0"/>
        <v>44.20179078401398</v>
      </c>
      <c r="C38" s="1">
        <v>4579</v>
      </c>
      <c r="D38">
        <v>2024</v>
      </c>
      <c r="E38">
        <v>10</v>
      </c>
      <c r="F38" s="1">
        <v>9</v>
      </c>
      <c r="G38" s="3">
        <f t="shared" si="1"/>
        <v>90</v>
      </c>
      <c r="H38" s="1">
        <v>24666</v>
      </c>
      <c r="I38" s="1">
        <v>3796</v>
      </c>
      <c r="J38" s="1">
        <f t="shared" si="2"/>
        <v>28462</v>
      </c>
      <c r="K38" s="1">
        <v>24598</v>
      </c>
      <c r="L38" s="1">
        <v>3781</v>
      </c>
      <c r="M38" s="1">
        <f t="shared" si="3"/>
        <v>28379</v>
      </c>
      <c r="N38" s="3">
        <f t="shared" si="4"/>
        <v>99.70838310730096</v>
      </c>
      <c r="P38" s="1"/>
    </row>
    <row r="39" spans="1:16" ht="12.75">
      <c r="A39" t="s">
        <v>39</v>
      </c>
      <c r="B39" s="3">
        <f t="shared" si="0"/>
        <v>50.93526855013971</v>
      </c>
      <c r="C39" s="1">
        <v>51536</v>
      </c>
      <c r="D39">
        <v>26250</v>
      </c>
      <c r="E39">
        <v>94</v>
      </c>
      <c r="F39" s="1">
        <v>75</v>
      </c>
      <c r="G39" s="3">
        <f t="shared" si="1"/>
        <v>79.7872340425532</v>
      </c>
      <c r="H39" s="1">
        <v>245019</v>
      </c>
      <c r="I39" s="1">
        <v>57662</v>
      </c>
      <c r="J39" s="1">
        <f t="shared" si="2"/>
        <v>302681</v>
      </c>
      <c r="K39" s="1">
        <v>240392</v>
      </c>
      <c r="L39" s="1">
        <v>56470</v>
      </c>
      <c r="M39" s="1">
        <f t="shared" si="3"/>
        <v>296862</v>
      </c>
      <c r="N39" s="3">
        <f t="shared" si="4"/>
        <v>98.07751395033054</v>
      </c>
      <c r="P39" s="1"/>
    </row>
    <row r="40" spans="1:16" ht="12.75">
      <c r="A40" t="s">
        <v>40</v>
      </c>
      <c r="B40" s="3">
        <f t="shared" si="0"/>
        <v>37.64705882352941</v>
      </c>
      <c r="C40" s="1">
        <v>14110</v>
      </c>
      <c r="D40">
        <v>5312</v>
      </c>
      <c r="E40">
        <v>34</v>
      </c>
      <c r="F40" s="1">
        <v>25</v>
      </c>
      <c r="G40" s="3">
        <f t="shared" si="1"/>
        <v>73.52941176470588</v>
      </c>
      <c r="H40" s="1">
        <v>79519</v>
      </c>
      <c r="I40" s="1">
        <v>18993</v>
      </c>
      <c r="J40" s="1">
        <f t="shared" si="2"/>
        <v>98512</v>
      </c>
      <c r="K40" s="1">
        <v>76876</v>
      </c>
      <c r="L40" s="1">
        <v>18620</v>
      </c>
      <c r="M40" s="1">
        <f t="shared" si="3"/>
        <v>95496</v>
      </c>
      <c r="N40" s="3">
        <f t="shared" si="4"/>
        <v>96.9384440474257</v>
      </c>
      <c r="P40" s="1"/>
    </row>
    <row r="41" spans="1:16" ht="12.75">
      <c r="A41" t="s">
        <v>41</v>
      </c>
      <c r="B41" s="3">
        <f t="shared" si="0"/>
        <v>51.70805879371515</v>
      </c>
      <c r="C41" s="1">
        <v>9865</v>
      </c>
      <c r="D41">
        <v>5101</v>
      </c>
      <c r="E41">
        <v>36</v>
      </c>
      <c r="F41" s="1">
        <v>24</v>
      </c>
      <c r="G41" s="3">
        <f t="shared" si="1"/>
        <v>66.66666666666666</v>
      </c>
      <c r="H41" s="1">
        <v>61052</v>
      </c>
      <c r="I41" s="1">
        <v>15019</v>
      </c>
      <c r="J41" s="1">
        <f t="shared" si="2"/>
        <v>76071</v>
      </c>
      <c r="K41" s="1">
        <v>56890</v>
      </c>
      <c r="L41" s="1">
        <v>13579</v>
      </c>
      <c r="M41" s="1">
        <f t="shared" si="3"/>
        <v>70469</v>
      </c>
      <c r="N41" s="3">
        <f t="shared" si="4"/>
        <v>92.63582705630267</v>
      </c>
      <c r="P41" s="1"/>
    </row>
    <row r="42" spans="1:16" ht="12.75">
      <c r="A42" t="s">
        <v>42</v>
      </c>
      <c r="B42" s="3">
        <f t="shared" si="0"/>
        <v>62.33354569044548</v>
      </c>
      <c r="C42" s="1">
        <v>64357</v>
      </c>
      <c r="D42">
        <v>40116</v>
      </c>
      <c r="E42">
        <v>151</v>
      </c>
      <c r="F42" s="1">
        <v>116</v>
      </c>
      <c r="G42" s="3">
        <f t="shared" si="1"/>
        <v>76.82119205298014</v>
      </c>
      <c r="H42" s="1">
        <v>322070</v>
      </c>
      <c r="I42" s="1">
        <v>55576</v>
      </c>
      <c r="J42" s="1">
        <f t="shared" si="2"/>
        <v>377646</v>
      </c>
      <c r="K42" s="1">
        <v>311858</v>
      </c>
      <c r="L42" s="1">
        <v>52198</v>
      </c>
      <c r="M42" s="1">
        <f t="shared" si="3"/>
        <v>364056</v>
      </c>
      <c r="N42" s="3">
        <f t="shared" si="4"/>
        <v>96.40139177960312</v>
      </c>
      <c r="P42" s="1"/>
    </row>
    <row r="43" spans="1:16" ht="12.75">
      <c r="A43" t="s">
        <v>43</v>
      </c>
      <c r="B43" s="3">
        <f t="shared" si="0"/>
        <v>65.35173424523694</v>
      </c>
      <c r="C43" s="1">
        <v>8188</v>
      </c>
      <c r="D43">
        <v>5351</v>
      </c>
      <c r="E43">
        <v>12</v>
      </c>
      <c r="F43" s="1">
        <v>8</v>
      </c>
      <c r="G43" s="3">
        <f t="shared" si="1"/>
        <v>66.66666666666666</v>
      </c>
      <c r="H43" s="1">
        <v>40713</v>
      </c>
      <c r="I43" s="1">
        <v>8771</v>
      </c>
      <c r="J43" s="1">
        <f t="shared" si="2"/>
        <v>49484</v>
      </c>
      <c r="K43" s="1">
        <v>35974</v>
      </c>
      <c r="L43" s="1">
        <v>7122</v>
      </c>
      <c r="M43" s="1">
        <f t="shared" si="3"/>
        <v>43096</v>
      </c>
      <c r="N43" s="3">
        <f t="shared" si="4"/>
        <v>87.09077681674884</v>
      </c>
      <c r="P43" s="1"/>
    </row>
    <row r="44" spans="1:16" ht="12.75">
      <c r="A44" t="s">
        <v>44</v>
      </c>
      <c r="B44" s="3">
        <f t="shared" si="0"/>
        <v>53.04318026045236</v>
      </c>
      <c r="C44" s="1">
        <v>14590</v>
      </c>
      <c r="D44">
        <v>7739</v>
      </c>
      <c r="E44">
        <v>35</v>
      </c>
      <c r="F44" s="1">
        <v>26</v>
      </c>
      <c r="G44" s="3">
        <f t="shared" si="1"/>
        <v>74.28571428571429</v>
      </c>
      <c r="H44" s="1">
        <v>79767</v>
      </c>
      <c r="I44" s="1">
        <v>12307</v>
      </c>
      <c r="J44" s="1">
        <f t="shared" si="2"/>
        <v>92074</v>
      </c>
      <c r="K44" s="1">
        <v>74869</v>
      </c>
      <c r="L44" s="1">
        <v>11256</v>
      </c>
      <c r="M44" s="1">
        <f t="shared" si="3"/>
        <v>86125</v>
      </c>
      <c r="N44" s="3">
        <f t="shared" si="4"/>
        <v>93.53889262984121</v>
      </c>
      <c r="P44" s="1"/>
    </row>
    <row r="45" spans="1:16" ht="12.75">
      <c r="A45" t="s">
        <v>45</v>
      </c>
      <c r="B45" s="3">
        <f t="shared" si="0"/>
        <v>43.47391231871979</v>
      </c>
      <c r="C45" s="1">
        <v>5999</v>
      </c>
      <c r="D45">
        <v>2608</v>
      </c>
      <c r="E45">
        <v>19</v>
      </c>
      <c r="F45" s="1">
        <v>13</v>
      </c>
      <c r="G45" s="3">
        <f t="shared" si="1"/>
        <v>68.42105263157895</v>
      </c>
      <c r="H45" s="1">
        <v>24020</v>
      </c>
      <c r="I45" s="1">
        <v>8290</v>
      </c>
      <c r="J45" s="1">
        <f t="shared" si="2"/>
        <v>32310</v>
      </c>
      <c r="K45" s="1">
        <v>22354</v>
      </c>
      <c r="L45" s="1">
        <v>7506</v>
      </c>
      <c r="M45" s="1">
        <f t="shared" si="3"/>
        <v>29860</v>
      </c>
      <c r="N45" s="3">
        <f t="shared" si="4"/>
        <v>92.41720829464562</v>
      </c>
      <c r="P45" s="1"/>
    </row>
    <row r="46" spans="1:16" ht="12.75">
      <c r="A46" t="s">
        <v>46</v>
      </c>
      <c r="B46" s="3">
        <f t="shared" si="0"/>
        <v>46.80619464647964</v>
      </c>
      <c r="C46" s="1">
        <v>20211</v>
      </c>
      <c r="D46">
        <v>9460</v>
      </c>
      <c r="E46">
        <v>58</v>
      </c>
      <c r="F46" s="1">
        <v>38</v>
      </c>
      <c r="G46" s="3">
        <f t="shared" si="1"/>
        <v>65.51724137931035</v>
      </c>
      <c r="H46" s="1">
        <v>118049</v>
      </c>
      <c r="I46" s="1">
        <v>21694</v>
      </c>
      <c r="J46" s="1">
        <f t="shared" si="2"/>
        <v>139743</v>
      </c>
      <c r="K46" s="1">
        <v>112287</v>
      </c>
      <c r="L46" s="1">
        <v>20329</v>
      </c>
      <c r="M46" s="1">
        <f t="shared" si="3"/>
        <v>132616</v>
      </c>
      <c r="N46" s="3">
        <f t="shared" si="4"/>
        <v>94.89992343086952</v>
      </c>
      <c r="P46" s="1"/>
    </row>
    <row r="47" spans="1:16" ht="12.75">
      <c r="A47" t="s">
        <v>47</v>
      </c>
      <c r="B47" s="3">
        <f t="shared" si="0"/>
        <v>46.444312752324166</v>
      </c>
      <c r="C47" s="1">
        <v>53998</v>
      </c>
      <c r="D47">
        <v>25079</v>
      </c>
      <c r="E47">
        <v>102</v>
      </c>
      <c r="F47" s="1">
        <v>59</v>
      </c>
      <c r="G47" s="3">
        <f t="shared" si="1"/>
        <v>57.84313725490197</v>
      </c>
      <c r="H47" s="1">
        <v>331807</v>
      </c>
      <c r="I47" s="1">
        <v>100940</v>
      </c>
      <c r="J47" s="1">
        <f t="shared" si="2"/>
        <v>432747</v>
      </c>
      <c r="K47" s="1">
        <v>307944</v>
      </c>
      <c r="L47" s="1">
        <v>84578</v>
      </c>
      <c r="M47" s="1">
        <f t="shared" si="3"/>
        <v>392522</v>
      </c>
      <c r="N47" s="3">
        <f t="shared" si="4"/>
        <v>90.70473047762319</v>
      </c>
      <c r="P47" s="1"/>
    </row>
    <row r="48" spans="1:16" ht="12.75">
      <c r="A48" t="s">
        <v>48</v>
      </c>
      <c r="B48" s="3">
        <f t="shared" si="0"/>
        <v>52.28366795820124</v>
      </c>
      <c r="C48" s="1">
        <v>8517</v>
      </c>
      <c r="D48">
        <v>4453</v>
      </c>
      <c r="E48">
        <v>13</v>
      </c>
      <c r="F48" s="1">
        <v>9</v>
      </c>
      <c r="G48" s="3">
        <f t="shared" si="1"/>
        <v>69.23076923076923</v>
      </c>
      <c r="H48" s="1">
        <v>81522</v>
      </c>
      <c r="I48" s="1">
        <v>38629</v>
      </c>
      <c r="J48" s="1">
        <f t="shared" si="2"/>
        <v>120151</v>
      </c>
      <c r="K48" s="1">
        <v>70653</v>
      </c>
      <c r="L48" s="1">
        <v>27211</v>
      </c>
      <c r="M48" s="1">
        <f t="shared" si="3"/>
        <v>97864</v>
      </c>
      <c r="N48" s="3">
        <f t="shared" si="4"/>
        <v>81.45084102504349</v>
      </c>
      <c r="P48" s="1"/>
    </row>
    <row r="49" spans="1:16" ht="12.75">
      <c r="A49" t="s">
        <v>50</v>
      </c>
      <c r="B49" s="3">
        <f t="shared" si="0"/>
        <v>60.01863932898416</v>
      </c>
      <c r="C49" s="1">
        <v>5365</v>
      </c>
      <c r="D49">
        <v>3220</v>
      </c>
      <c r="E49">
        <v>22</v>
      </c>
      <c r="F49" s="1">
        <v>18</v>
      </c>
      <c r="G49" s="3">
        <f t="shared" si="1"/>
        <v>81.81818181818183</v>
      </c>
      <c r="H49" s="1">
        <v>21682</v>
      </c>
      <c r="I49" s="1">
        <v>4290</v>
      </c>
      <c r="J49" s="1">
        <f t="shared" si="2"/>
        <v>25972</v>
      </c>
      <c r="K49" s="1">
        <v>21569</v>
      </c>
      <c r="L49" s="1">
        <v>4197</v>
      </c>
      <c r="M49" s="1">
        <f t="shared" si="3"/>
        <v>25766</v>
      </c>
      <c r="N49" s="3">
        <f t="shared" si="4"/>
        <v>99.2068381333744</v>
      </c>
      <c r="P49" s="1"/>
    </row>
    <row r="50" spans="1:16" ht="12.75">
      <c r="A50" t="s">
        <v>49</v>
      </c>
      <c r="B50" s="3">
        <f t="shared" si="0"/>
        <v>58.712640526460106</v>
      </c>
      <c r="C50" s="1">
        <v>29176</v>
      </c>
      <c r="D50">
        <v>17130</v>
      </c>
      <c r="E50">
        <v>61</v>
      </c>
      <c r="F50" s="1">
        <v>41</v>
      </c>
      <c r="G50" s="3">
        <f t="shared" si="1"/>
        <v>67.21311475409836</v>
      </c>
      <c r="H50" s="1">
        <v>149886</v>
      </c>
      <c r="I50" s="1">
        <v>30687</v>
      </c>
      <c r="J50" s="1">
        <f t="shared" si="2"/>
        <v>180573</v>
      </c>
      <c r="K50" s="1">
        <v>143125</v>
      </c>
      <c r="L50" s="1">
        <v>27993</v>
      </c>
      <c r="M50" s="1">
        <f t="shared" si="3"/>
        <v>171118</v>
      </c>
      <c r="N50" s="3">
        <f t="shared" si="4"/>
        <v>94.76389050411744</v>
      </c>
      <c r="P50" s="1"/>
    </row>
    <row r="51" spans="1:16" ht="12.75">
      <c r="A51" t="s">
        <v>51</v>
      </c>
      <c r="B51" s="3">
        <f t="shared" si="0"/>
        <v>60.383130599461</v>
      </c>
      <c r="C51" s="1">
        <v>13729</v>
      </c>
      <c r="D51">
        <v>8290</v>
      </c>
      <c r="E51">
        <v>39</v>
      </c>
      <c r="F51" s="1">
        <v>19</v>
      </c>
      <c r="G51" s="3">
        <f t="shared" si="1"/>
        <v>48.717948717948715</v>
      </c>
      <c r="H51" s="1">
        <v>88990</v>
      </c>
      <c r="I51" s="1">
        <v>16480</v>
      </c>
      <c r="J51" s="1">
        <f t="shared" si="2"/>
        <v>105470</v>
      </c>
      <c r="K51" s="1">
        <v>84595</v>
      </c>
      <c r="L51" s="1">
        <v>11008</v>
      </c>
      <c r="M51" s="1">
        <f t="shared" si="3"/>
        <v>95603</v>
      </c>
      <c r="N51" s="3">
        <f t="shared" si="4"/>
        <v>90.64473309945956</v>
      </c>
      <c r="P51" s="1"/>
    </row>
    <row r="52" spans="1:16" ht="12.75">
      <c r="A52" t="s">
        <v>53</v>
      </c>
      <c r="B52" s="3">
        <f t="shared" si="0"/>
        <v>38.451076086086886</v>
      </c>
      <c r="C52" s="1">
        <v>12499</v>
      </c>
      <c r="D52">
        <v>4806</v>
      </c>
      <c r="E52">
        <v>22</v>
      </c>
      <c r="F52" s="1">
        <v>19</v>
      </c>
      <c r="G52" s="3">
        <f t="shared" si="1"/>
        <v>86.36363636363636</v>
      </c>
      <c r="H52" s="1">
        <v>53502</v>
      </c>
      <c r="I52" s="1">
        <v>14933</v>
      </c>
      <c r="J52" s="1">
        <f t="shared" si="2"/>
        <v>68435</v>
      </c>
      <c r="K52" s="1">
        <v>51727</v>
      </c>
      <c r="L52" s="1">
        <v>14364</v>
      </c>
      <c r="M52" s="1">
        <f t="shared" si="3"/>
        <v>66091</v>
      </c>
      <c r="N52" s="3">
        <f t="shared" si="4"/>
        <v>96.57485204938993</v>
      </c>
      <c r="P52" s="1"/>
    </row>
    <row r="53" spans="1:16" ht="12.75">
      <c r="A53" t="s">
        <v>52</v>
      </c>
      <c r="B53" s="3">
        <f t="shared" si="0"/>
        <v>54.53687315634218</v>
      </c>
      <c r="C53" s="1">
        <v>25425</v>
      </c>
      <c r="D53">
        <v>13866</v>
      </c>
      <c r="E53">
        <v>47</v>
      </c>
      <c r="F53" s="1">
        <v>38</v>
      </c>
      <c r="G53" s="3">
        <f t="shared" si="1"/>
        <v>80.85106382978722</v>
      </c>
      <c r="H53" s="1">
        <v>140910</v>
      </c>
      <c r="I53" s="1">
        <v>27637</v>
      </c>
      <c r="J53" s="1">
        <f t="shared" si="2"/>
        <v>168547</v>
      </c>
      <c r="K53" s="1">
        <v>140822</v>
      </c>
      <c r="L53" s="1">
        <v>27499</v>
      </c>
      <c r="M53" s="1">
        <f t="shared" si="3"/>
        <v>168321</v>
      </c>
      <c r="N53" s="3">
        <f t="shared" si="4"/>
        <v>99.86591277210512</v>
      </c>
      <c r="P53" s="1"/>
    </row>
    <row r="54" spans="1:16" ht="12.75">
      <c r="A54" t="s">
        <v>54</v>
      </c>
      <c r="B54" s="3">
        <f t="shared" si="0"/>
        <v>52.14341387373344</v>
      </c>
      <c r="C54" s="1">
        <v>1283</v>
      </c>
      <c r="D54">
        <v>669</v>
      </c>
      <c r="E54">
        <v>1</v>
      </c>
      <c r="F54" s="1">
        <v>1</v>
      </c>
      <c r="G54" s="3">
        <f t="shared" si="1"/>
        <v>100</v>
      </c>
      <c r="H54" s="1">
        <v>7190</v>
      </c>
      <c r="I54" s="1">
        <v>1360</v>
      </c>
      <c r="J54" s="1">
        <f t="shared" si="2"/>
        <v>8550</v>
      </c>
      <c r="K54" s="1">
        <v>7190</v>
      </c>
      <c r="L54" s="1">
        <v>1360</v>
      </c>
      <c r="M54" s="1">
        <f t="shared" si="3"/>
        <v>8550</v>
      </c>
      <c r="N54" s="3">
        <f t="shared" si="4"/>
        <v>100</v>
      </c>
      <c r="P54" s="1"/>
    </row>
    <row r="55" spans="2:14" ht="12.75">
      <c r="B55" s="3"/>
      <c r="G55" s="3"/>
      <c r="N55" s="3"/>
    </row>
    <row r="56" spans="1:14" ht="12.75">
      <c r="A56" t="s">
        <v>55</v>
      </c>
      <c r="B56" s="3">
        <f t="shared" si="0"/>
        <v>52.95360404402666</v>
      </c>
      <c r="C56" s="1">
        <v>985948</v>
      </c>
      <c r="D56" s="1">
        <v>522095</v>
      </c>
      <c r="E56" s="1">
        <v>2450</v>
      </c>
      <c r="F56" s="1">
        <v>1541</v>
      </c>
      <c r="G56" s="3">
        <f t="shared" si="1"/>
        <v>62.89795918367347</v>
      </c>
      <c r="H56" s="1">
        <v>5705882</v>
      </c>
      <c r="I56" s="1">
        <v>1501407</v>
      </c>
      <c r="J56" s="1">
        <v>7207289</v>
      </c>
      <c r="K56" s="1">
        <v>5242069</v>
      </c>
      <c r="L56" s="1">
        <v>1309969</v>
      </c>
      <c r="M56" s="1">
        <v>6552038</v>
      </c>
      <c r="N56" s="3">
        <f t="shared" si="4"/>
        <v>90.9084955522111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4.421875" style="0" customWidth="1"/>
    <col min="3" max="3" width="23.28125" style="0" customWidth="1"/>
    <col min="4" max="4" width="24.28125" style="0" customWidth="1"/>
    <col min="5" max="5" width="19.00390625" style="0" customWidth="1"/>
    <col min="6" max="6" width="17.7109375" style="0" customWidth="1"/>
    <col min="7" max="7" width="36.00390625" style="0" customWidth="1"/>
    <col min="8" max="8" width="58.7109375" style="0" bestFit="1" customWidth="1"/>
    <col min="9" max="9" width="58.8515625" style="0" bestFit="1" customWidth="1"/>
    <col min="10" max="10" width="60.57421875" style="0" bestFit="1" customWidth="1"/>
    <col min="11" max="11" width="62.421875" style="0" bestFit="1" customWidth="1"/>
    <col min="12" max="12" width="62.57421875" style="0" bestFit="1" customWidth="1"/>
    <col min="13" max="13" width="64.28125" style="0" bestFit="1" customWidth="1"/>
    <col min="14" max="14" width="47.28125" style="0" bestFit="1" customWidth="1"/>
  </cols>
  <sheetData>
    <row r="1" ht="12.75">
      <c r="A1" t="s">
        <v>68</v>
      </c>
    </row>
    <row r="2" ht="12.75">
      <c r="A2" t="s">
        <v>57</v>
      </c>
    </row>
    <row r="3" spans="1:14" s="2" customFormat="1" ht="12.75">
      <c r="A3" s="2" t="s">
        <v>58</v>
      </c>
      <c r="B3" s="2" t="s">
        <v>0</v>
      </c>
      <c r="C3" s="2" t="s">
        <v>59</v>
      </c>
      <c r="D3" s="2" t="s">
        <v>60</v>
      </c>
      <c r="E3" s="2" t="s">
        <v>2</v>
      </c>
      <c r="F3" s="2" t="s">
        <v>3</v>
      </c>
      <c r="G3" s="2" t="s">
        <v>1</v>
      </c>
      <c r="H3" s="2" t="s">
        <v>70</v>
      </c>
      <c r="I3" s="2" t="s">
        <v>71</v>
      </c>
      <c r="J3" s="2" t="s">
        <v>72</v>
      </c>
      <c r="K3" s="2" t="s">
        <v>64</v>
      </c>
      <c r="L3" s="2" t="s">
        <v>65</v>
      </c>
      <c r="M3" s="2" t="s">
        <v>66</v>
      </c>
      <c r="N3" s="2" t="s">
        <v>67</v>
      </c>
    </row>
    <row r="4" spans="1:14" ht="12.75">
      <c r="A4" t="s">
        <v>5</v>
      </c>
      <c r="B4" s="3">
        <f aca="true" t="shared" si="0" ref="B4:B10">D4/C4*100</f>
        <v>45.56481075551659</v>
      </c>
      <c r="C4">
        <v>13686</v>
      </c>
      <c r="D4">
        <v>6236</v>
      </c>
      <c r="E4">
        <v>18</v>
      </c>
      <c r="F4">
        <v>13</v>
      </c>
      <c r="G4" s="3">
        <f aca="true" t="shared" si="1" ref="G4:G56">F4/E4*100</f>
        <v>72.22222222222221</v>
      </c>
      <c r="H4">
        <v>81108</v>
      </c>
      <c r="I4">
        <v>26612</v>
      </c>
      <c r="J4">
        <f aca="true" t="shared" si="2" ref="J4:J56">H4+I4</f>
        <v>107720</v>
      </c>
      <c r="K4">
        <v>72770</v>
      </c>
      <c r="L4">
        <v>20228</v>
      </c>
      <c r="M4">
        <f aca="true" t="shared" si="3" ref="M4:M56">K4+L4</f>
        <v>92998</v>
      </c>
      <c r="N4" s="3">
        <f aca="true" t="shared" si="4" ref="N4:N56">M4/J4*100</f>
        <v>86.33308577794281</v>
      </c>
    </row>
    <row r="5" spans="1:14" ht="12.75">
      <c r="A5" t="s">
        <v>4</v>
      </c>
      <c r="B5" s="3">
        <f t="shared" si="0"/>
        <v>22.230113636363637</v>
      </c>
      <c r="C5">
        <v>1408</v>
      </c>
      <c r="D5">
        <v>313</v>
      </c>
      <c r="E5">
        <v>3</v>
      </c>
      <c r="F5">
        <v>3</v>
      </c>
      <c r="G5" s="3">
        <f>F5/E5*100</f>
        <v>100</v>
      </c>
      <c r="H5">
        <v>9466</v>
      </c>
      <c r="I5">
        <v>14407</v>
      </c>
      <c r="J5">
        <f>H5+I5</f>
        <v>23873</v>
      </c>
      <c r="K5">
        <v>9466</v>
      </c>
      <c r="L5">
        <v>14407</v>
      </c>
      <c r="M5">
        <f>K5+L5</f>
        <v>23873</v>
      </c>
      <c r="N5" s="3">
        <f>M5/J5*100</f>
        <v>100</v>
      </c>
    </row>
    <row r="6" spans="1:14" ht="12.75">
      <c r="A6" t="s">
        <v>7</v>
      </c>
      <c r="B6" s="3">
        <f t="shared" si="0"/>
        <v>49.49669547534316</v>
      </c>
      <c r="C6">
        <v>9835</v>
      </c>
      <c r="D6">
        <v>4868</v>
      </c>
      <c r="E6">
        <v>5</v>
      </c>
      <c r="F6">
        <v>3</v>
      </c>
      <c r="G6" s="3">
        <f t="shared" si="1"/>
        <v>60</v>
      </c>
      <c r="H6">
        <v>62443</v>
      </c>
      <c r="I6">
        <v>17165</v>
      </c>
      <c r="J6">
        <f t="shared" si="2"/>
        <v>79608</v>
      </c>
      <c r="K6">
        <v>60181</v>
      </c>
      <c r="L6">
        <v>14113</v>
      </c>
      <c r="M6">
        <f t="shared" si="3"/>
        <v>74294</v>
      </c>
      <c r="N6" s="3">
        <f t="shared" si="4"/>
        <v>93.3247914782434</v>
      </c>
    </row>
    <row r="7" spans="1:14" ht="12.75">
      <c r="A7" t="s">
        <v>6</v>
      </c>
      <c r="B7" s="3">
        <f t="shared" si="0"/>
        <v>30.53124363932424</v>
      </c>
      <c r="C7">
        <v>9826</v>
      </c>
      <c r="D7">
        <v>3000</v>
      </c>
      <c r="E7">
        <v>11</v>
      </c>
      <c r="F7">
        <v>10</v>
      </c>
      <c r="G7" s="3">
        <f t="shared" si="1"/>
        <v>90.9090909090909</v>
      </c>
      <c r="H7">
        <v>46236</v>
      </c>
      <c r="I7">
        <v>12893</v>
      </c>
      <c r="J7">
        <f t="shared" si="2"/>
        <v>59129</v>
      </c>
      <c r="K7">
        <v>45806</v>
      </c>
      <c r="L7">
        <v>12724</v>
      </c>
      <c r="M7">
        <f t="shared" si="3"/>
        <v>58530</v>
      </c>
      <c r="N7" s="3">
        <f t="shared" si="4"/>
        <v>98.9869607130173</v>
      </c>
    </row>
    <row r="8" spans="1:14" ht="12.75">
      <c r="A8" t="s">
        <v>8</v>
      </c>
      <c r="B8" s="3">
        <f t="shared" si="0"/>
        <v>55.60403719864251</v>
      </c>
      <c r="C8">
        <v>45378</v>
      </c>
      <c r="D8">
        <v>25232</v>
      </c>
      <c r="E8">
        <v>32</v>
      </c>
      <c r="F8">
        <v>27</v>
      </c>
      <c r="G8" s="3">
        <f t="shared" si="1"/>
        <v>84.375</v>
      </c>
      <c r="H8">
        <v>354704</v>
      </c>
      <c r="I8">
        <v>77710</v>
      </c>
      <c r="J8">
        <f t="shared" si="2"/>
        <v>432414</v>
      </c>
      <c r="K8">
        <v>348575</v>
      </c>
      <c r="L8">
        <v>75721</v>
      </c>
      <c r="M8">
        <f t="shared" si="3"/>
        <v>424296</v>
      </c>
      <c r="N8" s="3">
        <f t="shared" si="4"/>
        <v>98.12263247720934</v>
      </c>
    </row>
    <row r="9" spans="1:14" ht="12.75">
      <c r="A9" t="s">
        <v>9</v>
      </c>
      <c r="B9" s="3">
        <f t="shared" si="0"/>
        <v>48.93602321403897</v>
      </c>
      <c r="C9">
        <v>14474</v>
      </c>
      <c r="D9">
        <v>7083</v>
      </c>
      <c r="E9">
        <v>14</v>
      </c>
      <c r="F9">
        <v>13</v>
      </c>
      <c r="G9" s="3">
        <f t="shared" si="1"/>
        <v>92.85714285714286</v>
      </c>
      <c r="H9">
        <v>87395</v>
      </c>
      <c r="I9">
        <v>24291</v>
      </c>
      <c r="J9">
        <f t="shared" si="2"/>
        <v>111686</v>
      </c>
      <c r="K9">
        <v>87018</v>
      </c>
      <c r="L9">
        <v>24257</v>
      </c>
      <c r="M9">
        <f t="shared" si="3"/>
        <v>111275</v>
      </c>
      <c r="N9" s="3">
        <f t="shared" si="4"/>
        <v>99.63200401124581</v>
      </c>
    </row>
    <row r="10" spans="1:14" ht="12.75">
      <c r="A10" t="s">
        <v>10</v>
      </c>
      <c r="B10" s="3">
        <f t="shared" si="0"/>
        <v>48.199892530897365</v>
      </c>
      <c r="C10">
        <v>5583</v>
      </c>
      <c r="D10">
        <v>2691</v>
      </c>
      <c r="E10">
        <v>10</v>
      </c>
      <c r="F10">
        <v>8</v>
      </c>
      <c r="G10" s="3">
        <f t="shared" si="1"/>
        <v>80</v>
      </c>
      <c r="H10">
        <v>33407</v>
      </c>
      <c r="I10">
        <v>11958</v>
      </c>
      <c r="J10">
        <f t="shared" si="2"/>
        <v>45365</v>
      </c>
      <c r="K10">
        <v>33407</v>
      </c>
      <c r="L10">
        <v>10499</v>
      </c>
      <c r="M10">
        <f t="shared" si="3"/>
        <v>43906</v>
      </c>
      <c r="N10" s="3">
        <f t="shared" si="4"/>
        <v>96.78386421249863</v>
      </c>
    </row>
    <row r="11" spans="1:14" ht="12.75">
      <c r="A11" t="s">
        <v>12</v>
      </c>
      <c r="B11" s="3">
        <f aca="true" t="shared" si="5" ref="B11:B54">D11/C11*100</f>
        <v>63.43997812414548</v>
      </c>
      <c r="C11">
        <v>3657</v>
      </c>
      <c r="D11">
        <v>2320</v>
      </c>
      <c r="E11">
        <v>2</v>
      </c>
      <c r="F11">
        <v>2</v>
      </c>
      <c r="G11" s="3">
        <f t="shared" si="1"/>
        <v>100</v>
      </c>
      <c r="H11">
        <v>17074</v>
      </c>
      <c r="I11">
        <v>1891</v>
      </c>
      <c r="J11">
        <f t="shared" si="2"/>
        <v>18965</v>
      </c>
      <c r="K11">
        <v>17074</v>
      </c>
      <c r="L11">
        <v>1891</v>
      </c>
      <c r="M11">
        <f t="shared" si="3"/>
        <v>18965</v>
      </c>
      <c r="N11" s="3">
        <f t="shared" si="4"/>
        <v>100</v>
      </c>
    </row>
    <row r="12" spans="1:14" ht="12.75">
      <c r="A12" t="s">
        <v>11</v>
      </c>
      <c r="B12" s="8">
        <v>0</v>
      </c>
      <c r="C12" s="4">
        <v>0</v>
      </c>
      <c r="D12" s="4">
        <v>0</v>
      </c>
      <c r="E12">
        <v>2</v>
      </c>
      <c r="F12">
        <v>0</v>
      </c>
      <c r="G12" s="3">
        <f t="shared" si="1"/>
        <v>0</v>
      </c>
      <c r="H12">
        <v>1699</v>
      </c>
      <c r="I12">
        <v>3309</v>
      </c>
      <c r="J12">
        <f t="shared" si="2"/>
        <v>5008</v>
      </c>
      <c r="K12">
        <v>0</v>
      </c>
      <c r="L12">
        <v>0</v>
      </c>
      <c r="M12">
        <v>0</v>
      </c>
      <c r="N12" s="3">
        <f t="shared" si="4"/>
        <v>0</v>
      </c>
    </row>
    <row r="13" spans="1:14" ht="12.75">
      <c r="A13" t="s">
        <v>13</v>
      </c>
      <c r="B13" s="3">
        <f t="shared" si="5"/>
        <v>53.915269004574164</v>
      </c>
      <c r="C13">
        <v>18364</v>
      </c>
      <c r="D13">
        <v>9901</v>
      </c>
      <c r="E13">
        <v>11</v>
      </c>
      <c r="F13">
        <v>9</v>
      </c>
      <c r="G13" s="3">
        <f t="shared" si="1"/>
        <v>81.81818181818183</v>
      </c>
      <c r="H13">
        <v>135377</v>
      </c>
      <c r="I13">
        <v>54778</v>
      </c>
      <c r="J13">
        <f t="shared" si="2"/>
        <v>190155</v>
      </c>
      <c r="K13">
        <v>133826</v>
      </c>
      <c r="L13">
        <v>53352</v>
      </c>
      <c r="M13">
        <f t="shared" si="3"/>
        <v>187178</v>
      </c>
      <c r="N13" s="3">
        <f t="shared" si="4"/>
        <v>98.43443506613026</v>
      </c>
    </row>
    <row r="14" spans="1:14" ht="12.75">
      <c r="A14" t="s">
        <v>14</v>
      </c>
      <c r="B14" s="3">
        <f t="shared" si="5"/>
        <v>38.35415483626727</v>
      </c>
      <c r="C14">
        <v>21132</v>
      </c>
      <c r="D14">
        <v>8105</v>
      </c>
      <c r="E14">
        <v>21</v>
      </c>
      <c r="F14">
        <v>20</v>
      </c>
      <c r="G14" s="3">
        <f t="shared" si="1"/>
        <v>95.23809523809523</v>
      </c>
      <c r="H14">
        <v>99678</v>
      </c>
      <c r="I14">
        <v>36692</v>
      </c>
      <c r="J14">
        <f t="shared" si="2"/>
        <v>136370</v>
      </c>
      <c r="K14">
        <v>99063</v>
      </c>
      <c r="L14">
        <v>36692</v>
      </c>
      <c r="M14">
        <f t="shared" si="3"/>
        <v>135755</v>
      </c>
      <c r="N14" s="3">
        <f t="shared" si="4"/>
        <v>99.54902104568454</v>
      </c>
    </row>
    <row r="15" spans="1:14" ht="12.75">
      <c r="A15" t="s">
        <v>15</v>
      </c>
      <c r="B15" s="3">
        <f t="shared" si="5"/>
        <v>49.29078014184397</v>
      </c>
      <c r="C15">
        <v>1974</v>
      </c>
      <c r="D15">
        <v>973</v>
      </c>
      <c r="E15">
        <v>3</v>
      </c>
      <c r="F15">
        <v>2</v>
      </c>
      <c r="G15" s="3">
        <f t="shared" si="1"/>
        <v>66.66666666666666</v>
      </c>
      <c r="H15">
        <v>12124</v>
      </c>
      <c r="I15">
        <v>2908</v>
      </c>
      <c r="J15">
        <f t="shared" si="2"/>
        <v>15032</v>
      </c>
      <c r="K15">
        <v>11790</v>
      </c>
      <c r="L15">
        <v>2577</v>
      </c>
      <c r="M15">
        <f t="shared" si="3"/>
        <v>14367</v>
      </c>
      <c r="N15" s="3">
        <f t="shared" si="4"/>
        <v>95.57610431080363</v>
      </c>
    </row>
    <row r="16" spans="1:14" ht="12.75">
      <c r="A16" t="s">
        <v>17</v>
      </c>
      <c r="B16" s="3">
        <f t="shared" si="5"/>
        <v>35.36247924737133</v>
      </c>
      <c r="C16">
        <v>3614</v>
      </c>
      <c r="D16">
        <v>1278</v>
      </c>
      <c r="E16">
        <v>4</v>
      </c>
      <c r="F16">
        <v>3</v>
      </c>
      <c r="G16" s="3">
        <f t="shared" si="1"/>
        <v>75</v>
      </c>
      <c r="H16">
        <v>25551</v>
      </c>
      <c r="I16">
        <v>11360</v>
      </c>
      <c r="J16">
        <f t="shared" si="2"/>
        <v>36911</v>
      </c>
      <c r="K16">
        <v>23663</v>
      </c>
      <c r="L16">
        <v>10555</v>
      </c>
      <c r="M16">
        <f t="shared" si="3"/>
        <v>34218</v>
      </c>
      <c r="N16" s="3">
        <f t="shared" si="4"/>
        <v>92.70407195686923</v>
      </c>
    </row>
    <row r="17" spans="1:14" ht="12.75">
      <c r="A17" t="s">
        <v>18</v>
      </c>
      <c r="B17" s="3">
        <f t="shared" si="5"/>
        <v>53.22119508243591</v>
      </c>
      <c r="C17">
        <v>20986</v>
      </c>
      <c r="D17">
        <v>11169</v>
      </c>
      <c r="E17">
        <v>12</v>
      </c>
      <c r="F17">
        <v>10</v>
      </c>
      <c r="G17" s="3">
        <f t="shared" si="1"/>
        <v>83.33333333333334</v>
      </c>
      <c r="H17">
        <v>124289</v>
      </c>
      <c r="I17">
        <v>21325</v>
      </c>
      <c r="J17">
        <f t="shared" si="2"/>
        <v>145614</v>
      </c>
      <c r="K17">
        <v>122302</v>
      </c>
      <c r="L17">
        <v>18174</v>
      </c>
      <c r="M17">
        <f t="shared" si="3"/>
        <v>140476</v>
      </c>
      <c r="N17" s="3">
        <f t="shared" si="4"/>
        <v>96.47149312566098</v>
      </c>
    </row>
    <row r="18" spans="1:14" ht="12.75">
      <c r="A18" t="s">
        <v>19</v>
      </c>
      <c r="B18" s="3">
        <f t="shared" si="5"/>
        <v>47.79594666231701</v>
      </c>
      <c r="C18">
        <v>24523</v>
      </c>
      <c r="D18">
        <v>11721</v>
      </c>
      <c r="E18">
        <v>14</v>
      </c>
      <c r="F18">
        <v>14</v>
      </c>
      <c r="G18" s="3">
        <f t="shared" si="1"/>
        <v>100</v>
      </c>
      <c r="H18">
        <v>118990</v>
      </c>
      <c r="I18">
        <v>39271</v>
      </c>
      <c r="J18">
        <f t="shared" si="2"/>
        <v>158261</v>
      </c>
      <c r="K18">
        <v>118990</v>
      </c>
      <c r="L18">
        <v>39271</v>
      </c>
      <c r="M18">
        <f t="shared" si="3"/>
        <v>158261</v>
      </c>
      <c r="N18" s="3">
        <f t="shared" si="4"/>
        <v>100</v>
      </c>
    </row>
    <row r="19" spans="1:14" ht="12.75">
      <c r="A19" t="s">
        <v>16</v>
      </c>
      <c r="B19" s="3">
        <f t="shared" si="5"/>
        <v>62.6411506002615</v>
      </c>
      <c r="C19">
        <v>8413</v>
      </c>
      <c r="D19">
        <v>5270</v>
      </c>
      <c r="E19">
        <v>3</v>
      </c>
      <c r="F19">
        <v>3</v>
      </c>
      <c r="G19" s="3">
        <f t="shared" si="1"/>
        <v>100</v>
      </c>
      <c r="H19">
        <v>48145</v>
      </c>
      <c r="I19">
        <v>5639</v>
      </c>
      <c r="J19">
        <f t="shared" si="2"/>
        <v>53784</v>
      </c>
      <c r="K19">
        <v>48145</v>
      </c>
      <c r="L19">
        <v>5639</v>
      </c>
      <c r="M19">
        <f t="shared" si="3"/>
        <v>53784</v>
      </c>
      <c r="N19" s="3">
        <f t="shared" si="4"/>
        <v>100</v>
      </c>
    </row>
    <row r="20" spans="1:14" ht="12.75">
      <c r="A20" t="s">
        <v>20</v>
      </c>
      <c r="B20" s="3">
        <f t="shared" si="5"/>
        <v>48.91101431238332</v>
      </c>
      <c r="C20">
        <v>9642</v>
      </c>
      <c r="D20">
        <v>4716</v>
      </c>
      <c r="E20">
        <v>9</v>
      </c>
      <c r="F20">
        <v>8</v>
      </c>
      <c r="G20" s="3">
        <f t="shared" si="1"/>
        <v>88.88888888888889</v>
      </c>
      <c r="H20">
        <v>56207</v>
      </c>
      <c r="I20">
        <v>13216</v>
      </c>
      <c r="J20">
        <f t="shared" si="2"/>
        <v>69423</v>
      </c>
      <c r="K20">
        <v>55813</v>
      </c>
      <c r="L20">
        <v>13158</v>
      </c>
      <c r="M20">
        <f t="shared" si="3"/>
        <v>68971</v>
      </c>
      <c r="N20" s="3">
        <f t="shared" si="4"/>
        <v>99.34891894617057</v>
      </c>
    </row>
    <row r="21" spans="1:14" ht="12.75">
      <c r="A21" t="s">
        <v>21</v>
      </c>
      <c r="B21" s="3">
        <f t="shared" si="5"/>
        <v>37.3683395291202</v>
      </c>
      <c r="C21">
        <v>12912</v>
      </c>
      <c r="D21">
        <v>4825</v>
      </c>
      <c r="E21">
        <v>8</v>
      </c>
      <c r="F21">
        <v>8</v>
      </c>
      <c r="G21" s="3">
        <f t="shared" si="1"/>
        <v>100</v>
      </c>
      <c r="H21">
        <v>66657</v>
      </c>
      <c r="I21">
        <v>18425</v>
      </c>
      <c r="J21">
        <f t="shared" si="2"/>
        <v>85082</v>
      </c>
      <c r="K21">
        <v>66657</v>
      </c>
      <c r="L21">
        <v>18425</v>
      </c>
      <c r="M21">
        <f t="shared" si="3"/>
        <v>85082</v>
      </c>
      <c r="N21" s="3">
        <f t="shared" si="4"/>
        <v>100</v>
      </c>
    </row>
    <row r="22" spans="1:14" ht="12.75">
      <c r="A22" t="s">
        <v>22</v>
      </c>
      <c r="B22" s="3">
        <f t="shared" si="5"/>
        <v>31.401975683890576</v>
      </c>
      <c r="C22">
        <v>21056</v>
      </c>
      <c r="D22">
        <v>6612</v>
      </c>
      <c r="E22">
        <v>14</v>
      </c>
      <c r="F22">
        <v>13</v>
      </c>
      <c r="G22" s="3">
        <f t="shared" si="1"/>
        <v>92.85714285714286</v>
      </c>
      <c r="H22">
        <v>101863</v>
      </c>
      <c r="I22">
        <v>21828</v>
      </c>
      <c r="J22">
        <f t="shared" si="2"/>
        <v>123691</v>
      </c>
      <c r="K22">
        <v>101281</v>
      </c>
      <c r="L22">
        <v>21643</v>
      </c>
      <c r="M22">
        <f t="shared" si="3"/>
        <v>122924</v>
      </c>
      <c r="N22" s="3">
        <f t="shared" si="4"/>
        <v>99.37990637960725</v>
      </c>
    </row>
    <row r="23" spans="1:14" ht="12.75">
      <c r="A23" t="s">
        <v>25</v>
      </c>
      <c r="B23" s="3">
        <f t="shared" si="5"/>
        <v>44.391891891891895</v>
      </c>
      <c r="C23">
        <v>2960</v>
      </c>
      <c r="D23">
        <v>1314</v>
      </c>
      <c r="E23">
        <v>8</v>
      </c>
      <c r="F23">
        <v>8</v>
      </c>
      <c r="G23" s="3">
        <f t="shared" si="1"/>
        <v>100</v>
      </c>
      <c r="H23">
        <v>17245</v>
      </c>
      <c r="I23">
        <v>11681</v>
      </c>
      <c r="J23">
        <f t="shared" si="2"/>
        <v>28926</v>
      </c>
      <c r="K23">
        <v>17245</v>
      </c>
      <c r="L23">
        <v>11681</v>
      </c>
      <c r="M23">
        <f t="shared" si="3"/>
        <v>28926</v>
      </c>
      <c r="N23" s="3">
        <f t="shared" si="4"/>
        <v>100</v>
      </c>
    </row>
    <row r="24" spans="1:14" ht="12.75">
      <c r="A24" t="s">
        <v>24</v>
      </c>
      <c r="B24" s="3">
        <f t="shared" si="5"/>
        <v>57.153298008404896</v>
      </c>
      <c r="C24">
        <v>10946</v>
      </c>
      <c r="D24">
        <v>6256</v>
      </c>
      <c r="E24">
        <v>14</v>
      </c>
      <c r="F24">
        <v>12</v>
      </c>
      <c r="G24" s="3">
        <f t="shared" si="1"/>
        <v>85.71428571428571</v>
      </c>
      <c r="H24">
        <v>70396</v>
      </c>
      <c r="I24">
        <v>24127</v>
      </c>
      <c r="J24">
        <f t="shared" si="2"/>
        <v>94523</v>
      </c>
      <c r="K24">
        <v>69041</v>
      </c>
      <c r="L24">
        <v>22716</v>
      </c>
      <c r="M24">
        <f t="shared" si="3"/>
        <v>91757</v>
      </c>
      <c r="N24" s="3">
        <f t="shared" si="4"/>
        <v>97.07372808734382</v>
      </c>
    </row>
    <row r="25" spans="1:14" ht="12.75">
      <c r="A25" t="s">
        <v>23</v>
      </c>
      <c r="B25" s="3">
        <f t="shared" si="5"/>
        <v>46.76828252540396</v>
      </c>
      <c r="C25">
        <v>12006</v>
      </c>
      <c r="D25">
        <v>5615</v>
      </c>
      <c r="E25">
        <v>15</v>
      </c>
      <c r="F25">
        <v>14</v>
      </c>
      <c r="G25" s="3">
        <f t="shared" si="1"/>
        <v>93.33333333333333</v>
      </c>
      <c r="H25">
        <v>58303</v>
      </c>
      <c r="I25">
        <v>21415</v>
      </c>
      <c r="J25">
        <f t="shared" si="2"/>
        <v>79718</v>
      </c>
      <c r="K25">
        <v>58303</v>
      </c>
      <c r="L25">
        <v>21415</v>
      </c>
      <c r="M25">
        <f t="shared" si="3"/>
        <v>79718</v>
      </c>
      <c r="N25" s="3">
        <f t="shared" si="4"/>
        <v>100</v>
      </c>
    </row>
    <row r="26" spans="1:14" ht="12.75">
      <c r="A26" t="s">
        <v>26</v>
      </c>
      <c r="B26" s="3">
        <f t="shared" si="5"/>
        <v>55.71967654986523</v>
      </c>
      <c r="C26">
        <v>27825</v>
      </c>
      <c r="D26">
        <v>15504</v>
      </c>
      <c r="E26">
        <v>15</v>
      </c>
      <c r="F26">
        <v>14</v>
      </c>
      <c r="G26" s="3">
        <f t="shared" si="1"/>
        <v>93.33333333333333</v>
      </c>
      <c r="H26">
        <v>162382</v>
      </c>
      <c r="I26">
        <v>46247</v>
      </c>
      <c r="J26">
        <f t="shared" si="2"/>
        <v>208629</v>
      </c>
      <c r="K26">
        <v>153423</v>
      </c>
      <c r="L26">
        <v>37113</v>
      </c>
      <c r="M26">
        <f t="shared" si="3"/>
        <v>190536</v>
      </c>
      <c r="N26" s="3">
        <f t="shared" si="4"/>
        <v>91.32766777389529</v>
      </c>
    </row>
    <row r="27" spans="1:14" ht="12.75">
      <c r="A27" t="s">
        <v>27</v>
      </c>
      <c r="B27" s="3">
        <f t="shared" si="5"/>
        <v>43.47018391231655</v>
      </c>
      <c r="C27">
        <v>10766</v>
      </c>
      <c r="D27">
        <v>4680</v>
      </c>
      <c r="E27">
        <v>11</v>
      </c>
      <c r="F27">
        <v>11</v>
      </c>
      <c r="G27" s="3">
        <f t="shared" si="1"/>
        <v>100</v>
      </c>
      <c r="H27">
        <v>72063</v>
      </c>
      <c r="I27">
        <v>25072</v>
      </c>
      <c r="J27">
        <f t="shared" si="2"/>
        <v>97135</v>
      </c>
      <c r="K27">
        <v>72063</v>
      </c>
      <c r="L27">
        <v>25072</v>
      </c>
      <c r="M27">
        <f t="shared" si="3"/>
        <v>97135</v>
      </c>
      <c r="N27" s="3">
        <f t="shared" si="4"/>
        <v>100</v>
      </c>
    </row>
    <row r="28" spans="1:14" ht="12.75">
      <c r="A28" t="s">
        <v>29</v>
      </c>
      <c r="B28" s="3">
        <f t="shared" si="5"/>
        <v>45.152914021927295</v>
      </c>
      <c r="C28">
        <v>6932</v>
      </c>
      <c r="D28">
        <v>3130</v>
      </c>
      <c r="E28">
        <v>9</v>
      </c>
      <c r="F28">
        <v>8</v>
      </c>
      <c r="G28" s="3">
        <f t="shared" si="1"/>
        <v>88.88888888888889</v>
      </c>
      <c r="H28">
        <v>44672</v>
      </c>
      <c r="I28">
        <v>7232</v>
      </c>
      <c r="J28">
        <f t="shared" si="2"/>
        <v>51904</v>
      </c>
      <c r="K28">
        <v>44075</v>
      </c>
      <c r="L28">
        <v>7226</v>
      </c>
      <c r="M28">
        <f t="shared" si="3"/>
        <v>51301</v>
      </c>
      <c r="N28" s="3">
        <f t="shared" si="4"/>
        <v>98.83823982737361</v>
      </c>
    </row>
    <row r="29" spans="1:14" ht="12.75">
      <c r="A29" t="s">
        <v>28</v>
      </c>
      <c r="B29" s="3">
        <f t="shared" si="5"/>
        <v>46.26499806476584</v>
      </c>
      <c r="C29">
        <v>15502</v>
      </c>
      <c r="D29">
        <v>7172</v>
      </c>
      <c r="E29">
        <v>13</v>
      </c>
      <c r="F29">
        <v>13</v>
      </c>
      <c r="G29" s="3">
        <f t="shared" si="1"/>
        <v>100</v>
      </c>
      <c r="H29">
        <v>75850</v>
      </c>
      <c r="I29">
        <v>25558</v>
      </c>
      <c r="J29">
        <f t="shared" si="2"/>
        <v>101408</v>
      </c>
      <c r="K29">
        <v>75850</v>
      </c>
      <c r="L29">
        <v>25558</v>
      </c>
      <c r="M29">
        <f t="shared" si="3"/>
        <v>101408</v>
      </c>
      <c r="N29" s="3">
        <f t="shared" si="4"/>
        <v>100</v>
      </c>
    </row>
    <row r="30" spans="1:14" ht="12.75">
      <c r="A30" t="s">
        <v>30</v>
      </c>
      <c r="B30" s="3">
        <f t="shared" si="5"/>
        <v>40.71337579617834</v>
      </c>
      <c r="C30">
        <v>3925</v>
      </c>
      <c r="D30">
        <v>1598</v>
      </c>
      <c r="E30">
        <v>6</v>
      </c>
      <c r="F30">
        <v>4</v>
      </c>
      <c r="G30" s="3">
        <f t="shared" si="1"/>
        <v>66.66666666666666</v>
      </c>
      <c r="H30">
        <v>24064</v>
      </c>
      <c r="I30">
        <v>4348</v>
      </c>
      <c r="J30">
        <f t="shared" si="2"/>
        <v>28412</v>
      </c>
      <c r="K30">
        <v>21842</v>
      </c>
      <c r="L30">
        <v>3990</v>
      </c>
      <c r="M30">
        <f t="shared" si="3"/>
        <v>25832</v>
      </c>
      <c r="N30" s="3">
        <f t="shared" si="4"/>
        <v>90.91932986062228</v>
      </c>
    </row>
    <row r="31" spans="1:14" ht="12.75">
      <c r="A31" t="s">
        <v>33</v>
      </c>
      <c r="B31" s="3">
        <f t="shared" si="5"/>
        <v>41.78342089900759</v>
      </c>
      <c r="C31">
        <v>6852</v>
      </c>
      <c r="D31">
        <v>2863</v>
      </c>
      <c r="E31">
        <v>7</v>
      </c>
      <c r="F31">
        <v>6</v>
      </c>
      <c r="G31" s="3">
        <f t="shared" si="1"/>
        <v>85.71428571428571</v>
      </c>
      <c r="H31">
        <v>34122</v>
      </c>
      <c r="I31">
        <v>7469</v>
      </c>
      <c r="J31">
        <f t="shared" si="2"/>
        <v>41591</v>
      </c>
      <c r="K31">
        <v>33562</v>
      </c>
      <c r="L31">
        <v>7390</v>
      </c>
      <c r="M31">
        <f t="shared" si="3"/>
        <v>40952</v>
      </c>
      <c r="N31" s="3">
        <f t="shared" si="4"/>
        <v>98.46360991560674</v>
      </c>
    </row>
    <row r="32" spans="1:14" ht="12.75">
      <c r="A32" t="s">
        <v>37</v>
      </c>
      <c r="B32" s="3">
        <f t="shared" si="5"/>
        <v>41.28324187420853</v>
      </c>
      <c r="C32">
        <v>2369</v>
      </c>
      <c r="D32">
        <v>978</v>
      </c>
      <c r="E32">
        <v>3</v>
      </c>
      <c r="F32">
        <v>2</v>
      </c>
      <c r="G32" s="3">
        <f t="shared" si="1"/>
        <v>66.66666666666666</v>
      </c>
      <c r="H32">
        <v>18296</v>
      </c>
      <c r="I32">
        <v>12143</v>
      </c>
      <c r="J32">
        <f t="shared" si="2"/>
        <v>30439</v>
      </c>
      <c r="K32">
        <v>17679</v>
      </c>
      <c r="L32">
        <v>9782</v>
      </c>
      <c r="M32">
        <f t="shared" si="3"/>
        <v>27461</v>
      </c>
      <c r="N32" s="3">
        <f t="shared" si="4"/>
        <v>90.21649857091232</v>
      </c>
    </row>
    <row r="33" spans="1:14" ht="12.75">
      <c r="A33" t="s">
        <v>34</v>
      </c>
      <c r="B33" s="3">
        <f t="shared" si="5"/>
        <v>60.466234078346545</v>
      </c>
      <c r="C33">
        <v>4161</v>
      </c>
      <c r="D33">
        <v>2516</v>
      </c>
      <c r="E33">
        <v>5</v>
      </c>
      <c r="F33">
        <v>4</v>
      </c>
      <c r="G33" s="3">
        <f t="shared" si="1"/>
        <v>80</v>
      </c>
      <c r="H33">
        <v>17322</v>
      </c>
      <c r="I33">
        <v>4348</v>
      </c>
      <c r="J33">
        <f t="shared" si="2"/>
        <v>21670</v>
      </c>
      <c r="K33">
        <v>17241</v>
      </c>
      <c r="L33">
        <v>2427</v>
      </c>
      <c r="M33">
        <f t="shared" si="3"/>
        <v>19668</v>
      </c>
      <c r="N33" s="3">
        <f t="shared" si="4"/>
        <v>90.76142131979695</v>
      </c>
    </row>
    <row r="34" spans="1:14" ht="12.75">
      <c r="A34" t="s">
        <v>35</v>
      </c>
      <c r="B34" s="3">
        <f t="shared" si="5"/>
        <v>61.211763714502396</v>
      </c>
      <c r="C34">
        <v>11867</v>
      </c>
      <c r="D34">
        <v>7264</v>
      </c>
      <c r="E34">
        <v>14</v>
      </c>
      <c r="F34">
        <v>12</v>
      </c>
      <c r="G34" s="3">
        <f t="shared" si="1"/>
        <v>85.71428571428571</v>
      </c>
      <c r="H34">
        <v>81028</v>
      </c>
      <c r="I34">
        <v>30224</v>
      </c>
      <c r="J34">
        <f t="shared" si="2"/>
        <v>111252</v>
      </c>
      <c r="K34">
        <v>80406</v>
      </c>
      <c r="L34">
        <v>22042</v>
      </c>
      <c r="M34">
        <f t="shared" si="3"/>
        <v>102448</v>
      </c>
      <c r="N34" s="3">
        <f t="shared" si="4"/>
        <v>92.0864344011793</v>
      </c>
    </row>
    <row r="35" spans="1:14" ht="12.75">
      <c r="A35" t="s">
        <v>36</v>
      </c>
      <c r="B35" s="3">
        <f t="shared" si="5"/>
        <v>37.97385620915033</v>
      </c>
      <c r="C35">
        <v>4590</v>
      </c>
      <c r="D35">
        <v>1743</v>
      </c>
      <c r="E35">
        <v>6</v>
      </c>
      <c r="F35">
        <v>6</v>
      </c>
      <c r="G35" s="3">
        <f t="shared" si="1"/>
        <v>100</v>
      </c>
      <c r="H35">
        <v>28435</v>
      </c>
      <c r="I35">
        <v>8665</v>
      </c>
      <c r="J35">
        <f t="shared" si="2"/>
        <v>37100</v>
      </c>
      <c r="K35">
        <v>28435</v>
      </c>
      <c r="L35">
        <v>8665</v>
      </c>
      <c r="M35">
        <f t="shared" si="3"/>
        <v>37100</v>
      </c>
      <c r="N35" s="3">
        <f t="shared" si="4"/>
        <v>100</v>
      </c>
    </row>
    <row r="36" spans="1:14" ht="12.75">
      <c r="A36" t="s">
        <v>38</v>
      </c>
      <c r="B36" s="3">
        <f t="shared" si="5"/>
        <v>31.57824042981867</v>
      </c>
      <c r="C36">
        <v>14890</v>
      </c>
      <c r="D36">
        <v>4702</v>
      </c>
      <c r="E36">
        <v>47</v>
      </c>
      <c r="F36">
        <v>13</v>
      </c>
      <c r="G36" s="3">
        <f t="shared" si="1"/>
        <v>27.659574468085108</v>
      </c>
      <c r="H36">
        <v>207688</v>
      </c>
      <c r="I36">
        <v>67161</v>
      </c>
      <c r="J36">
        <f t="shared" si="2"/>
        <v>274849</v>
      </c>
      <c r="K36">
        <v>71267</v>
      </c>
      <c r="L36">
        <v>38580</v>
      </c>
      <c r="M36">
        <f t="shared" si="3"/>
        <v>109847</v>
      </c>
      <c r="N36" s="3">
        <f t="shared" si="4"/>
        <v>39.966308773180906</v>
      </c>
    </row>
    <row r="37" spans="1:14" ht="12.75">
      <c r="A37" t="s">
        <v>31</v>
      </c>
      <c r="B37" s="3">
        <f t="shared" si="5"/>
        <v>56.37914691943128</v>
      </c>
      <c r="C37">
        <v>21100</v>
      </c>
      <c r="D37">
        <v>11896</v>
      </c>
      <c r="E37">
        <v>16</v>
      </c>
      <c r="F37">
        <v>16</v>
      </c>
      <c r="G37" s="3">
        <f t="shared" si="1"/>
        <v>100</v>
      </c>
      <c r="H37">
        <v>110931</v>
      </c>
      <c r="I37">
        <v>19740</v>
      </c>
      <c r="J37">
        <f t="shared" si="2"/>
        <v>130671</v>
      </c>
      <c r="K37">
        <v>110931</v>
      </c>
      <c r="L37">
        <v>19740</v>
      </c>
      <c r="M37">
        <f t="shared" si="3"/>
        <v>130671</v>
      </c>
      <c r="N37" s="3">
        <f t="shared" si="4"/>
        <v>100</v>
      </c>
    </row>
    <row r="38" spans="1:14" ht="12.75">
      <c r="A38" t="s">
        <v>32</v>
      </c>
      <c r="B38" s="3">
        <f t="shared" si="5"/>
        <v>43.68530020703933</v>
      </c>
      <c r="C38">
        <v>3864</v>
      </c>
      <c r="D38">
        <v>1688</v>
      </c>
      <c r="E38">
        <v>6</v>
      </c>
      <c r="F38">
        <v>6</v>
      </c>
      <c r="G38" s="3">
        <f t="shared" si="1"/>
        <v>100</v>
      </c>
      <c r="H38">
        <v>21345</v>
      </c>
      <c r="I38">
        <v>3535</v>
      </c>
      <c r="J38">
        <f t="shared" si="2"/>
        <v>24880</v>
      </c>
      <c r="K38">
        <v>21345</v>
      </c>
      <c r="L38">
        <v>3535</v>
      </c>
      <c r="M38">
        <f t="shared" si="3"/>
        <v>24880</v>
      </c>
      <c r="N38" s="3">
        <f t="shared" si="4"/>
        <v>100</v>
      </c>
    </row>
    <row r="39" spans="1:14" ht="12.75">
      <c r="A39" t="s">
        <v>39</v>
      </c>
      <c r="B39" s="3">
        <f t="shared" si="5"/>
        <v>47.18224174258836</v>
      </c>
      <c r="C39">
        <v>33697</v>
      </c>
      <c r="D39">
        <v>15899</v>
      </c>
      <c r="E39">
        <v>24</v>
      </c>
      <c r="F39">
        <v>22</v>
      </c>
      <c r="G39" s="3">
        <f t="shared" si="1"/>
        <v>91.66666666666666</v>
      </c>
      <c r="H39">
        <v>163737</v>
      </c>
      <c r="I39">
        <v>38717</v>
      </c>
      <c r="J39">
        <f t="shared" si="2"/>
        <v>202454</v>
      </c>
      <c r="K39">
        <v>163737</v>
      </c>
      <c r="L39">
        <v>38717</v>
      </c>
      <c r="M39">
        <f t="shared" si="3"/>
        <v>202454</v>
      </c>
      <c r="N39" s="3">
        <f t="shared" si="4"/>
        <v>100</v>
      </c>
    </row>
    <row r="40" spans="1:14" ht="12.75">
      <c r="A40" t="s">
        <v>40</v>
      </c>
      <c r="B40" s="3">
        <f t="shared" si="5"/>
        <v>36.13951266125179</v>
      </c>
      <c r="C40">
        <v>10465</v>
      </c>
      <c r="D40">
        <v>3782</v>
      </c>
      <c r="E40">
        <v>15</v>
      </c>
      <c r="F40">
        <v>13</v>
      </c>
      <c r="G40" s="3">
        <f t="shared" si="1"/>
        <v>86.66666666666667</v>
      </c>
      <c r="H40">
        <v>62339</v>
      </c>
      <c r="I40">
        <v>16744</v>
      </c>
      <c r="J40">
        <f t="shared" si="2"/>
        <v>79083</v>
      </c>
      <c r="K40">
        <v>61838</v>
      </c>
      <c r="L40">
        <v>16644</v>
      </c>
      <c r="M40">
        <f t="shared" si="3"/>
        <v>78482</v>
      </c>
      <c r="N40" s="3">
        <f t="shared" si="4"/>
        <v>99.24003894642338</v>
      </c>
    </row>
    <row r="41" spans="1:14" ht="12.75">
      <c r="A41" t="s">
        <v>41</v>
      </c>
      <c r="B41" s="3">
        <f t="shared" si="5"/>
        <v>48.71720957048141</v>
      </c>
      <c r="C41">
        <v>6938</v>
      </c>
      <c r="D41">
        <v>3380</v>
      </c>
      <c r="E41">
        <v>8</v>
      </c>
      <c r="F41">
        <v>7</v>
      </c>
      <c r="G41" s="3">
        <f t="shared" si="1"/>
        <v>87.5</v>
      </c>
      <c r="H41">
        <v>44062</v>
      </c>
      <c r="I41">
        <v>12457</v>
      </c>
      <c r="J41">
        <f t="shared" si="2"/>
        <v>56519</v>
      </c>
      <c r="K41">
        <v>43585</v>
      </c>
      <c r="L41">
        <v>12311</v>
      </c>
      <c r="M41">
        <f t="shared" si="3"/>
        <v>55896</v>
      </c>
      <c r="N41" s="3">
        <f t="shared" si="4"/>
        <v>98.89771581238168</v>
      </c>
    </row>
    <row r="42" spans="1:14" ht="12.75">
      <c r="A42" t="s">
        <v>42</v>
      </c>
      <c r="B42" s="3">
        <f t="shared" si="5"/>
        <v>55.040815725105354</v>
      </c>
      <c r="C42">
        <v>33933</v>
      </c>
      <c r="D42">
        <v>18677</v>
      </c>
      <c r="E42">
        <v>46</v>
      </c>
      <c r="F42">
        <v>40</v>
      </c>
      <c r="G42" s="3">
        <f t="shared" si="1"/>
        <v>86.95652173913044</v>
      </c>
      <c r="H42">
        <v>173081</v>
      </c>
      <c r="I42">
        <v>24410</v>
      </c>
      <c r="J42">
        <f t="shared" si="2"/>
        <v>197491</v>
      </c>
      <c r="K42">
        <v>171871</v>
      </c>
      <c r="L42">
        <v>23755</v>
      </c>
      <c r="M42">
        <f t="shared" si="3"/>
        <v>195626</v>
      </c>
      <c r="N42" s="3">
        <f t="shared" si="4"/>
        <v>99.05565316900517</v>
      </c>
    </row>
    <row r="43" spans="1:14" ht="12.75">
      <c r="A43" t="s">
        <v>43</v>
      </c>
      <c r="B43" s="3">
        <f t="shared" si="5"/>
        <v>51.61749022396018</v>
      </c>
      <c r="C43">
        <v>2813</v>
      </c>
      <c r="D43">
        <v>1452</v>
      </c>
      <c r="E43">
        <v>2</v>
      </c>
      <c r="F43">
        <v>2</v>
      </c>
      <c r="G43" s="3">
        <f t="shared" si="1"/>
        <v>100</v>
      </c>
      <c r="H43">
        <v>13210</v>
      </c>
      <c r="I43">
        <v>4354</v>
      </c>
      <c r="J43">
        <f t="shared" si="2"/>
        <v>17564</v>
      </c>
      <c r="K43">
        <v>13210</v>
      </c>
      <c r="L43">
        <v>4354</v>
      </c>
      <c r="M43">
        <f t="shared" si="3"/>
        <v>17564</v>
      </c>
      <c r="N43" s="3">
        <f t="shared" si="4"/>
        <v>100</v>
      </c>
    </row>
    <row r="44" spans="1:14" ht="12.75">
      <c r="A44" t="s">
        <v>44</v>
      </c>
      <c r="B44" s="3">
        <f t="shared" si="5"/>
        <v>52.99428782015847</v>
      </c>
      <c r="C44">
        <v>10854</v>
      </c>
      <c r="D44">
        <v>5752</v>
      </c>
      <c r="E44">
        <v>12</v>
      </c>
      <c r="F44">
        <v>11</v>
      </c>
      <c r="G44" s="3">
        <f t="shared" si="1"/>
        <v>91.66666666666666</v>
      </c>
      <c r="H44">
        <v>57047</v>
      </c>
      <c r="I44">
        <v>9091</v>
      </c>
      <c r="J44">
        <f t="shared" si="2"/>
        <v>66138</v>
      </c>
      <c r="K44">
        <v>56749</v>
      </c>
      <c r="L44">
        <v>8983</v>
      </c>
      <c r="M44">
        <f t="shared" si="3"/>
        <v>65732</v>
      </c>
      <c r="N44" s="3">
        <f t="shared" si="4"/>
        <v>99.38613202697391</v>
      </c>
    </row>
    <row r="45" spans="1:14" ht="12.75">
      <c r="A45" t="s">
        <v>45</v>
      </c>
      <c r="B45" s="3">
        <f t="shared" si="5"/>
        <v>41.7283950617284</v>
      </c>
      <c r="C45">
        <v>5265</v>
      </c>
      <c r="D45">
        <v>2197</v>
      </c>
      <c r="E45">
        <v>9</v>
      </c>
      <c r="F45">
        <v>7</v>
      </c>
      <c r="G45" s="3">
        <f t="shared" si="1"/>
        <v>77.77777777777779</v>
      </c>
      <c r="H45">
        <v>18477</v>
      </c>
      <c r="I45">
        <v>6210</v>
      </c>
      <c r="J45">
        <f t="shared" si="2"/>
        <v>24687</v>
      </c>
      <c r="K45">
        <v>18060</v>
      </c>
      <c r="L45">
        <v>5712</v>
      </c>
      <c r="M45">
        <f t="shared" si="3"/>
        <v>23772</v>
      </c>
      <c r="N45" s="3">
        <f t="shared" si="4"/>
        <v>96.29359581966217</v>
      </c>
    </row>
    <row r="46" spans="1:14" ht="12.75">
      <c r="A46" t="s">
        <v>46</v>
      </c>
      <c r="B46" s="3">
        <f t="shared" si="5"/>
        <v>41.73802727561053</v>
      </c>
      <c r="C46">
        <v>12612</v>
      </c>
      <c r="D46">
        <v>5264</v>
      </c>
      <c r="E46">
        <v>10</v>
      </c>
      <c r="F46">
        <v>9</v>
      </c>
      <c r="G46" s="3">
        <f t="shared" si="1"/>
        <v>90</v>
      </c>
      <c r="H46">
        <v>77933</v>
      </c>
      <c r="I46">
        <v>17035</v>
      </c>
      <c r="J46">
        <f t="shared" si="2"/>
        <v>94968</v>
      </c>
      <c r="K46">
        <v>77783</v>
      </c>
      <c r="L46">
        <v>17035</v>
      </c>
      <c r="M46">
        <f t="shared" si="3"/>
        <v>94818</v>
      </c>
      <c r="N46" s="3">
        <f t="shared" si="4"/>
        <v>99.84205205964113</v>
      </c>
    </row>
    <row r="47" spans="1:14" ht="12.75">
      <c r="A47" t="s">
        <v>47</v>
      </c>
      <c r="B47" s="3">
        <f t="shared" si="5"/>
        <v>43.14187793198999</v>
      </c>
      <c r="C47">
        <v>41141</v>
      </c>
      <c r="D47">
        <v>17749</v>
      </c>
      <c r="E47">
        <v>42</v>
      </c>
      <c r="F47">
        <v>27</v>
      </c>
      <c r="G47" s="3">
        <f t="shared" si="1"/>
        <v>64.28571428571429</v>
      </c>
      <c r="H47">
        <v>260647</v>
      </c>
      <c r="I47">
        <v>80539</v>
      </c>
      <c r="J47">
        <f t="shared" si="2"/>
        <v>341186</v>
      </c>
      <c r="K47">
        <v>245211</v>
      </c>
      <c r="L47">
        <v>69479</v>
      </c>
      <c r="M47">
        <f t="shared" si="3"/>
        <v>314690</v>
      </c>
      <c r="N47" s="3">
        <f t="shared" si="4"/>
        <v>92.23414794276435</v>
      </c>
    </row>
    <row r="48" spans="1:14" ht="12.75">
      <c r="A48" t="s">
        <v>48</v>
      </c>
      <c r="B48" s="3">
        <f t="shared" si="5"/>
        <v>40.074175287917235</v>
      </c>
      <c r="C48">
        <v>5123</v>
      </c>
      <c r="D48">
        <v>2053</v>
      </c>
      <c r="E48">
        <v>6</v>
      </c>
      <c r="F48">
        <v>5</v>
      </c>
      <c r="G48" s="3">
        <f t="shared" si="1"/>
        <v>83.33333333333334</v>
      </c>
      <c r="H48">
        <v>51421</v>
      </c>
      <c r="I48">
        <v>35078</v>
      </c>
      <c r="J48">
        <f t="shared" si="2"/>
        <v>86499</v>
      </c>
      <c r="K48">
        <v>41816</v>
      </c>
      <c r="L48">
        <v>23737</v>
      </c>
      <c r="M48">
        <f t="shared" si="3"/>
        <v>65553</v>
      </c>
      <c r="N48" s="3">
        <f t="shared" si="4"/>
        <v>75.78469115249888</v>
      </c>
    </row>
    <row r="49" spans="1:14" ht="12.75">
      <c r="A49" t="s">
        <v>50</v>
      </c>
      <c r="B49" s="3">
        <f t="shared" si="5"/>
        <v>59.16138125440451</v>
      </c>
      <c r="C49">
        <v>2838</v>
      </c>
      <c r="D49">
        <v>1679</v>
      </c>
      <c r="E49">
        <v>5</v>
      </c>
      <c r="F49">
        <v>5</v>
      </c>
      <c r="G49" s="3">
        <f t="shared" si="1"/>
        <v>100</v>
      </c>
      <c r="H49">
        <v>11309</v>
      </c>
      <c r="I49">
        <v>2483</v>
      </c>
      <c r="J49">
        <f t="shared" si="2"/>
        <v>13792</v>
      </c>
      <c r="K49">
        <v>11309</v>
      </c>
      <c r="L49">
        <v>2483</v>
      </c>
      <c r="M49">
        <f t="shared" si="3"/>
        <v>13792</v>
      </c>
      <c r="N49" s="3">
        <f t="shared" si="4"/>
        <v>100</v>
      </c>
    </row>
    <row r="50" spans="1:14" ht="12.75">
      <c r="A50" t="s">
        <v>49</v>
      </c>
      <c r="B50" s="3">
        <f t="shared" si="5"/>
        <v>61.437877643504535</v>
      </c>
      <c r="C50">
        <v>21184</v>
      </c>
      <c r="D50">
        <v>13015</v>
      </c>
      <c r="E50">
        <v>15</v>
      </c>
      <c r="F50">
        <v>15</v>
      </c>
      <c r="G50" s="3">
        <f t="shared" si="1"/>
        <v>100</v>
      </c>
      <c r="H50">
        <v>111084</v>
      </c>
      <c r="I50">
        <v>20720</v>
      </c>
      <c r="J50">
        <f t="shared" si="2"/>
        <v>131804</v>
      </c>
      <c r="K50">
        <v>111084</v>
      </c>
      <c r="L50">
        <v>20720</v>
      </c>
      <c r="M50">
        <f t="shared" si="3"/>
        <v>131804</v>
      </c>
      <c r="N50" s="3">
        <f t="shared" si="4"/>
        <v>100</v>
      </c>
    </row>
    <row r="51" spans="1:14" ht="12.75">
      <c r="A51" t="s">
        <v>51</v>
      </c>
      <c r="B51" s="3">
        <f t="shared" si="5"/>
        <v>59.88213007787834</v>
      </c>
      <c r="C51">
        <v>9502</v>
      </c>
      <c r="D51">
        <v>5690</v>
      </c>
      <c r="E51">
        <v>11</v>
      </c>
      <c r="F51">
        <v>6</v>
      </c>
      <c r="G51" s="3">
        <f t="shared" si="1"/>
        <v>54.54545454545454</v>
      </c>
      <c r="H51">
        <v>65553</v>
      </c>
      <c r="I51">
        <v>10612</v>
      </c>
      <c r="J51">
        <f t="shared" si="2"/>
        <v>76165</v>
      </c>
      <c r="K51">
        <v>64178</v>
      </c>
      <c r="L51">
        <v>9283</v>
      </c>
      <c r="M51">
        <f t="shared" si="3"/>
        <v>73461</v>
      </c>
      <c r="N51" s="3">
        <f t="shared" si="4"/>
        <v>96.44981290619052</v>
      </c>
    </row>
    <row r="52" spans="1:14" ht="12.75">
      <c r="A52" t="s">
        <v>53</v>
      </c>
      <c r="B52" s="3">
        <f t="shared" si="5"/>
        <v>36.59494855004677</v>
      </c>
      <c r="C52">
        <v>10690</v>
      </c>
      <c r="D52">
        <v>3912</v>
      </c>
      <c r="E52">
        <v>12</v>
      </c>
      <c r="F52">
        <v>11</v>
      </c>
      <c r="G52" s="3">
        <f t="shared" si="1"/>
        <v>91.66666666666666</v>
      </c>
      <c r="H52">
        <v>45406</v>
      </c>
      <c r="I52">
        <v>13718</v>
      </c>
      <c r="J52">
        <f t="shared" si="2"/>
        <v>59124</v>
      </c>
      <c r="K52">
        <v>45406</v>
      </c>
      <c r="L52">
        <v>13718</v>
      </c>
      <c r="M52">
        <f t="shared" si="3"/>
        <v>59124</v>
      </c>
      <c r="N52" s="3">
        <f t="shared" si="4"/>
        <v>100</v>
      </c>
    </row>
    <row r="53" spans="1:14" ht="12.75">
      <c r="A53" t="s">
        <v>52</v>
      </c>
      <c r="B53" s="3">
        <f t="shared" si="5"/>
        <v>53.430463576158935</v>
      </c>
      <c r="C53">
        <v>18875</v>
      </c>
      <c r="D53">
        <v>10085</v>
      </c>
      <c r="E53">
        <v>13</v>
      </c>
      <c r="F53">
        <v>13</v>
      </c>
      <c r="G53" s="3">
        <f t="shared" si="1"/>
        <v>100</v>
      </c>
      <c r="H53">
        <v>107813</v>
      </c>
      <c r="I53">
        <v>17226</v>
      </c>
      <c r="J53">
        <f t="shared" si="2"/>
        <v>125039</v>
      </c>
      <c r="K53">
        <v>107813</v>
      </c>
      <c r="L53">
        <v>17226</v>
      </c>
      <c r="M53">
        <f t="shared" si="3"/>
        <v>125039</v>
      </c>
      <c r="N53" s="3">
        <f t="shared" si="4"/>
        <v>100</v>
      </c>
    </row>
    <row r="54" spans="1:14" ht="12.75">
      <c r="A54" t="s">
        <v>54</v>
      </c>
      <c r="B54" s="3">
        <f t="shared" si="5"/>
        <v>52.14341387373344</v>
      </c>
      <c r="C54">
        <v>1283</v>
      </c>
      <c r="D54">
        <v>669</v>
      </c>
      <c r="E54">
        <v>1</v>
      </c>
      <c r="F54">
        <v>1</v>
      </c>
      <c r="G54" s="3">
        <f t="shared" si="1"/>
        <v>100</v>
      </c>
      <c r="H54">
        <v>7190</v>
      </c>
      <c r="I54">
        <v>1360</v>
      </c>
      <c r="J54">
        <f t="shared" si="2"/>
        <v>8550</v>
      </c>
      <c r="K54">
        <v>7190</v>
      </c>
      <c r="L54">
        <v>1360</v>
      </c>
      <c r="M54">
        <f t="shared" si="3"/>
        <v>8550</v>
      </c>
      <c r="N54" s="3">
        <f t="shared" si="4"/>
        <v>100</v>
      </c>
    </row>
    <row r="55" spans="2:14" ht="12.75">
      <c r="B55" s="3"/>
      <c r="G55" s="3"/>
      <c r="N55" s="3"/>
    </row>
    <row r="56" spans="1:14" ht="12.75">
      <c r="A56" t="s">
        <v>55</v>
      </c>
      <c r="B56" s="3">
        <f>D56/C56*100</f>
        <v>48.32419102819004</v>
      </c>
      <c r="C56">
        <v>634231</v>
      </c>
      <c r="D56">
        <v>306487</v>
      </c>
      <c r="E56">
        <f>SUM(E4:E54)</f>
        <v>622</v>
      </c>
      <c r="F56">
        <v>512</v>
      </c>
      <c r="G56" s="3">
        <f t="shared" si="1"/>
        <v>82.31511254019293</v>
      </c>
      <c r="H56">
        <v>3796864</v>
      </c>
      <c r="I56">
        <v>1045397</v>
      </c>
      <c r="J56">
        <f t="shared" si="2"/>
        <v>4842261</v>
      </c>
      <c r="K56">
        <v>3589375</v>
      </c>
      <c r="L56">
        <v>945775</v>
      </c>
      <c r="M56">
        <f t="shared" si="3"/>
        <v>4535150</v>
      </c>
      <c r="N56" s="3">
        <f t="shared" si="4"/>
        <v>93.65769420524833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4.421875" style="0" customWidth="1"/>
    <col min="3" max="3" width="23.28125" style="0" customWidth="1"/>
    <col min="4" max="4" width="24.28125" style="0" customWidth="1"/>
    <col min="5" max="5" width="19.00390625" style="0" customWidth="1"/>
    <col min="6" max="6" width="17.7109375" style="0" customWidth="1"/>
    <col min="7" max="7" width="36.00390625" style="0" customWidth="1"/>
    <col min="8" max="8" width="67.8515625" style="0" bestFit="1" customWidth="1"/>
    <col min="9" max="9" width="68.00390625" style="0" bestFit="1" customWidth="1"/>
    <col min="10" max="10" width="69.7109375" style="0" bestFit="1" customWidth="1"/>
    <col min="11" max="11" width="62.421875" style="0" bestFit="1" customWidth="1"/>
    <col min="12" max="12" width="62.57421875" style="0" bestFit="1" customWidth="1"/>
    <col min="13" max="13" width="64.28125" style="0" bestFit="1" customWidth="1"/>
    <col min="14" max="14" width="47.28125" style="0" bestFit="1" customWidth="1"/>
  </cols>
  <sheetData>
    <row r="1" ht="12.75">
      <c r="A1" t="s">
        <v>69</v>
      </c>
    </row>
    <row r="2" ht="12.75">
      <c r="A2" t="s">
        <v>57</v>
      </c>
    </row>
    <row r="3" spans="1:14" s="2" customFormat="1" ht="12.75">
      <c r="A3" s="2" t="s">
        <v>58</v>
      </c>
      <c r="B3" s="2" t="s">
        <v>0</v>
      </c>
      <c r="C3" s="2" t="s">
        <v>59</v>
      </c>
      <c r="D3" s="2" t="s">
        <v>60</v>
      </c>
      <c r="E3" s="2" t="s">
        <v>2</v>
      </c>
      <c r="F3" s="2" t="s">
        <v>3</v>
      </c>
      <c r="G3" s="2" t="s">
        <v>1</v>
      </c>
      <c r="H3" s="2" t="s">
        <v>76</v>
      </c>
      <c r="I3" s="2" t="s">
        <v>77</v>
      </c>
      <c r="J3" s="2" t="s">
        <v>78</v>
      </c>
      <c r="K3" s="2" t="s">
        <v>64</v>
      </c>
      <c r="L3" s="2" t="s">
        <v>65</v>
      </c>
      <c r="M3" s="2" t="s">
        <v>66</v>
      </c>
      <c r="N3" s="2" t="s">
        <v>67</v>
      </c>
    </row>
    <row r="4" spans="1:14" ht="12.75">
      <c r="A4" t="s">
        <v>5</v>
      </c>
      <c r="B4" s="3">
        <f aca="true" t="shared" si="0" ref="B4:B37">D4/C4*100</f>
        <v>49.72231296961777</v>
      </c>
      <c r="C4">
        <v>3061</v>
      </c>
      <c r="D4">
        <v>1522</v>
      </c>
      <c r="E4">
        <v>17</v>
      </c>
      <c r="F4" s="1">
        <v>13</v>
      </c>
      <c r="G4" s="3">
        <f aca="true" t="shared" si="1" ref="G4:G56">F4/E4*100</f>
        <v>76.47058823529412</v>
      </c>
      <c r="H4">
        <v>16967</v>
      </c>
      <c r="I4">
        <v>2164</v>
      </c>
      <c r="J4">
        <f aca="true" t="shared" si="2" ref="J4:J56">H4+I4</f>
        <v>19131</v>
      </c>
      <c r="K4">
        <v>14020</v>
      </c>
      <c r="L4">
        <v>1981</v>
      </c>
      <c r="M4">
        <f aca="true" t="shared" si="3" ref="M4:M56">K4+L4</f>
        <v>16001</v>
      </c>
      <c r="N4" s="3">
        <f aca="true" t="shared" si="4" ref="N4:N56">M4/J4*100</f>
        <v>83.63911975328001</v>
      </c>
    </row>
    <row r="5" spans="1:14" ht="12.75">
      <c r="A5" t="s">
        <v>4</v>
      </c>
      <c r="B5" s="3">
        <f>D5/C5*100</f>
        <v>23.076923076923077</v>
      </c>
      <c r="C5">
        <v>65</v>
      </c>
      <c r="D5">
        <v>15</v>
      </c>
      <c r="E5">
        <v>3</v>
      </c>
      <c r="F5" s="1">
        <v>2</v>
      </c>
      <c r="G5" s="3">
        <f>F5/E5*100</f>
        <v>66.66666666666666</v>
      </c>
      <c r="H5">
        <v>430</v>
      </c>
      <c r="I5">
        <v>270</v>
      </c>
      <c r="J5">
        <f>H5+I5</f>
        <v>700</v>
      </c>
      <c r="K5">
        <v>399</v>
      </c>
      <c r="L5">
        <v>257</v>
      </c>
      <c r="M5">
        <f>K5+L5</f>
        <v>656</v>
      </c>
      <c r="N5" s="3">
        <f>M5/J5*100</f>
        <v>93.71428571428572</v>
      </c>
    </row>
    <row r="6" spans="1:14" ht="12.75">
      <c r="A6" t="s">
        <v>7</v>
      </c>
      <c r="B6" s="3">
        <f t="shared" si="0"/>
        <v>45.96100278551532</v>
      </c>
      <c r="C6">
        <v>359</v>
      </c>
      <c r="D6">
        <v>165</v>
      </c>
      <c r="E6">
        <v>11</v>
      </c>
      <c r="F6" s="1">
        <v>4</v>
      </c>
      <c r="G6" s="3">
        <f t="shared" si="1"/>
        <v>36.36363636363637</v>
      </c>
      <c r="H6">
        <v>2819</v>
      </c>
      <c r="I6">
        <v>1122</v>
      </c>
      <c r="J6">
        <f t="shared" si="2"/>
        <v>3941</v>
      </c>
      <c r="K6">
        <v>2090</v>
      </c>
      <c r="L6">
        <v>366</v>
      </c>
      <c r="M6">
        <f t="shared" si="3"/>
        <v>2456</v>
      </c>
      <c r="N6" s="3">
        <f t="shared" si="4"/>
        <v>62.31920832276072</v>
      </c>
    </row>
    <row r="7" spans="1:14" ht="12.75">
      <c r="A7" t="s">
        <v>6</v>
      </c>
      <c r="B7" s="3">
        <f t="shared" si="0"/>
        <v>50.85419149781486</v>
      </c>
      <c r="C7">
        <v>2517</v>
      </c>
      <c r="D7">
        <v>1280</v>
      </c>
      <c r="E7">
        <v>10</v>
      </c>
      <c r="F7" s="1">
        <v>10</v>
      </c>
      <c r="G7" s="3">
        <f t="shared" si="1"/>
        <v>100</v>
      </c>
      <c r="H7">
        <v>10226</v>
      </c>
      <c r="I7">
        <v>1183</v>
      </c>
      <c r="J7">
        <f t="shared" si="2"/>
        <v>11409</v>
      </c>
      <c r="K7">
        <v>10226</v>
      </c>
      <c r="L7">
        <v>1183</v>
      </c>
      <c r="M7">
        <f t="shared" si="3"/>
        <v>11409</v>
      </c>
      <c r="N7" s="3">
        <f t="shared" si="4"/>
        <v>100</v>
      </c>
    </row>
    <row r="8" spans="1:14" ht="12.75">
      <c r="A8" t="s">
        <v>8</v>
      </c>
      <c r="B8" s="3">
        <f t="shared" si="0"/>
        <v>67.26027397260273</v>
      </c>
      <c r="C8">
        <v>16060</v>
      </c>
      <c r="D8">
        <v>10802</v>
      </c>
      <c r="E8">
        <v>151</v>
      </c>
      <c r="F8" s="1">
        <v>52</v>
      </c>
      <c r="G8" s="3">
        <f t="shared" si="1"/>
        <v>34.437086092715234</v>
      </c>
      <c r="H8">
        <v>106478</v>
      </c>
      <c r="I8">
        <v>18123</v>
      </c>
      <c r="J8">
        <f t="shared" si="2"/>
        <v>124601</v>
      </c>
      <c r="K8">
        <v>94101</v>
      </c>
      <c r="L8">
        <v>13192</v>
      </c>
      <c r="M8">
        <f t="shared" si="3"/>
        <v>107293</v>
      </c>
      <c r="N8" s="3">
        <f t="shared" si="4"/>
        <v>86.10926076034703</v>
      </c>
    </row>
    <row r="9" spans="1:14" ht="12.75">
      <c r="A9" t="s">
        <v>9</v>
      </c>
      <c r="B9" s="3">
        <f t="shared" si="0"/>
        <v>65.65132858068698</v>
      </c>
      <c r="C9">
        <v>1543</v>
      </c>
      <c r="D9">
        <v>1013</v>
      </c>
      <c r="E9">
        <v>12</v>
      </c>
      <c r="F9" s="1">
        <v>5</v>
      </c>
      <c r="G9" s="3">
        <f t="shared" si="1"/>
        <v>41.66666666666667</v>
      </c>
      <c r="H9">
        <v>10656</v>
      </c>
      <c r="I9">
        <v>5777</v>
      </c>
      <c r="J9">
        <f t="shared" si="2"/>
        <v>16433</v>
      </c>
      <c r="K9">
        <v>8589</v>
      </c>
      <c r="L9">
        <v>5084</v>
      </c>
      <c r="M9">
        <f t="shared" si="3"/>
        <v>13673</v>
      </c>
      <c r="N9" s="3">
        <f t="shared" si="4"/>
        <v>83.20452747520234</v>
      </c>
    </row>
    <row r="10" spans="1:14" ht="12.75">
      <c r="A10" t="s">
        <v>10</v>
      </c>
      <c r="B10" s="3">
        <f t="shared" si="0"/>
        <v>69.38125568698817</v>
      </c>
      <c r="C10">
        <v>6594</v>
      </c>
      <c r="D10">
        <v>4575</v>
      </c>
      <c r="E10">
        <v>19</v>
      </c>
      <c r="F10" s="1">
        <v>13</v>
      </c>
      <c r="G10" s="3">
        <f t="shared" si="1"/>
        <v>68.42105263157895</v>
      </c>
      <c r="H10">
        <v>32321</v>
      </c>
      <c r="I10">
        <v>7175</v>
      </c>
      <c r="J10">
        <f t="shared" si="2"/>
        <v>39496</v>
      </c>
      <c r="K10">
        <v>27748</v>
      </c>
      <c r="L10">
        <v>6617</v>
      </c>
      <c r="M10">
        <f t="shared" si="3"/>
        <v>34365</v>
      </c>
      <c r="N10" s="3">
        <f t="shared" si="4"/>
        <v>87.00881101883735</v>
      </c>
    </row>
    <row r="11" spans="1:14" ht="12.75">
      <c r="A11" t="s">
        <v>12</v>
      </c>
      <c r="B11" s="3">
        <f t="shared" si="0"/>
        <v>47.330960854092524</v>
      </c>
      <c r="C11">
        <v>562</v>
      </c>
      <c r="D11">
        <v>266</v>
      </c>
      <c r="E11">
        <v>4</v>
      </c>
      <c r="F11" s="1">
        <v>3</v>
      </c>
      <c r="G11" s="3">
        <f t="shared" si="1"/>
        <v>75</v>
      </c>
      <c r="H11">
        <v>3583</v>
      </c>
      <c r="I11">
        <v>3213</v>
      </c>
      <c r="J11">
        <f t="shared" si="2"/>
        <v>6796</v>
      </c>
      <c r="K11">
        <v>3548</v>
      </c>
      <c r="L11">
        <v>3054</v>
      </c>
      <c r="M11">
        <f t="shared" si="3"/>
        <v>6602</v>
      </c>
      <c r="N11" s="3">
        <f t="shared" si="4"/>
        <v>97.14537963507945</v>
      </c>
    </row>
    <row r="12" spans="1:14" ht="12.75">
      <c r="A12" t="s">
        <v>11</v>
      </c>
      <c r="B12" s="3">
        <f t="shared" si="0"/>
        <v>68.97484877427571</v>
      </c>
      <c r="C12">
        <v>6282</v>
      </c>
      <c r="D12">
        <v>4333</v>
      </c>
      <c r="E12">
        <v>11</v>
      </c>
      <c r="F12" s="1">
        <v>9</v>
      </c>
      <c r="G12" s="3">
        <f t="shared" si="1"/>
        <v>81.81818181818183</v>
      </c>
      <c r="H12">
        <v>29634</v>
      </c>
      <c r="I12">
        <v>3482</v>
      </c>
      <c r="J12">
        <f t="shared" si="2"/>
        <v>33116</v>
      </c>
      <c r="K12">
        <v>29634</v>
      </c>
      <c r="L12">
        <v>3482</v>
      </c>
      <c r="M12">
        <f t="shared" si="3"/>
        <v>33116</v>
      </c>
      <c r="N12" s="3">
        <f t="shared" si="4"/>
        <v>100</v>
      </c>
    </row>
    <row r="13" spans="1:14" ht="12.75">
      <c r="A13" t="s">
        <v>13</v>
      </c>
      <c r="B13" s="3">
        <f t="shared" si="0"/>
        <v>51.575006454944486</v>
      </c>
      <c r="C13">
        <v>7746</v>
      </c>
      <c r="D13">
        <v>3995</v>
      </c>
      <c r="E13">
        <v>48</v>
      </c>
      <c r="F13" s="1">
        <v>26</v>
      </c>
      <c r="G13" s="3">
        <f t="shared" si="1"/>
        <v>54.166666666666664</v>
      </c>
      <c r="H13">
        <v>58802</v>
      </c>
      <c r="I13">
        <v>20063</v>
      </c>
      <c r="J13">
        <f t="shared" si="2"/>
        <v>78865</v>
      </c>
      <c r="K13">
        <v>48626</v>
      </c>
      <c r="L13">
        <v>16664</v>
      </c>
      <c r="M13">
        <f t="shared" si="3"/>
        <v>65290</v>
      </c>
      <c r="N13" s="3">
        <f t="shared" si="4"/>
        <v>82.7870411462626</v>
      </c>
    </row>
    <row r="14" spans="1:14" ht="12.75">
      <c r="A14" t="s">
        <v>14</v>
      </c>
      <c r="B14" s="3">
        <f t="shared" si="0"/>
        <v>51.64460215640781</v>
      </c>
      <c r="C14">
        <v>7327</v>
      </c>
      <c r="D14">
        <v>3784</v>
      </c>
      <c r="E14">
        <v>34</v>
      </c>
      <c r="F14" s="1">
        <v>21</v>
      </c>
      <c r="G14" s="3">
        <f t="shared" si="1"/>
        <v>61.76470588235294</v>
      </c>
      <c r="H14">
        <v>39381</v>
      </c>
      <c r="I14">
        <v>5141</v>
      </c>
      <c r="J14">
        <f t="shared" si="2"/>
        <v>44522</v>
      </c>
      <c r="K14">
        <v>34250</v>
      </c>
      <c r="L14">
        <v>3383</v>
      </c>
      <c r="M14">
        <f t="shared" si="3"/>
        <v>37633</v>
      </c>
      <c r="N14" s="3">
        <f t="shared" si="4"/>
        <v>84.52675081981941</v>
      </c>
    </row>
    <row r="15" spans="1:14" ht="12.75">
      <c r="A15" t="s">
        <v>15</v>
      </c>
      <c r="B15" s="3">
        <f t="shared" si="0"/>
        <v>37.16814159292036</v>
      </c>
      <c r="C15">
        <v>791</v>
      </c>
      <c r="D15">
        <v>294</v>
      </c>
      <c r="E15">
        <v>5</v>
      </c>
      <c r="F15" s="1">
        <v>3</v>
      </c>
      <c r="G15" s="3">
        <f t="shared" si="1"/>
        <v>60</v>
      </c>
      <c r="H15">
        <v>8012</v>
      </c>
      <c r="I15">
        <v>2702</v>
      </c>
      <c r="J15">
        <f t="shared" si="2"/>
        <v>10714</v>
      </c>
      <c r="K15">
        <v>8008</v>
      </c>
      <c r="L15">
        <v>2696</v>
      </c>
      <c r="M15">
        <f t="shared" si="3"/>
        <v>10704</v>
      </c>
      <c r="N15" s="3">
        <f t="shared" si="4"/>
        <v>99.9066641777114</v>
      </c>
    </row>
    <row r="16" spans="1:14" ht="12.75">
      <c r="A16" t="s">
        <v>17</v>
      </c>
      <c r="B16" s="3">
        <f t="shared" si="0"/>
        <v>44.75524475524475</v>
      </c>
      <c r="C16">
        <v>429</v>
      </c>
      <c r="D16">
        <v>192</v>
      </c>
      <c r="E16">
        <v>3</v>
      </c>
      <c r="F16" s="1">
        <v>3</v>
      </c>
      <c r="G16" s="3">
        <f t="shared" si="1"/>
        <v>100</v>
      </c>
      <c r="H16">
        <v>1849</v>
      </c>
      <c r="I16">
        <v>163</v>
      </c>
      <c r="J16">
        <f t="shared" si="2"/>
        <v>2012</v>
      </c>
      <c r="K16">
        <v>1849</v>
      </c>
      <c r="L16">
        <v>163</v>
      </c>
      <c r="M16">
        <f t="shared" si="3"/>
        <v>2012</v>
      </c>
      <c r="N16" s="3">
        <f t="shared" si="4"/>
        <v>100</v>
      </c>
    </row>
    <row r="17" spans="1:14" ht="12.75">
      <c r="A17" t="s">
        <v>18</v>
      </c>
      <c r="B17" s="3">
        <f t="shared" si="0"/>
        <v>61.33428554424805</v>
      </c>
      <c r="C17">
        <v>16803</v>
      </c>
      <c r="D17">
        <v>10306</v>
      </c>
      <c r="E17">
        <v>83</v>
      </c>
      <c r="F17" s="1">
        <v>45</v>
      </c>
      <c r="G17" s="3">
        <f t="shared" si="1"/>
        <v>54.21686746987952</v>
      </c>
      <c r="H17">
        <v>91358</v>
      </c>
      <c r="I17">
        <v>24686</v>
      </c>
      <c r="J17">
        <f t="shared" si="2"/>
        <v>116044</v>
      </c>
      <c r="K17">
        <v>87165</v>
      </c>
      <c r="L17">
        <v>23685</v>
      </c>
      <c r="M17">
        <f t="shared" si="3"/>
        <v>110850</v>
      </c>
      <c r="N17" s="3">
        <f t="shared" si="4"/>
        <v>95.52411154389713</v>
      </c>
    </row>
    <row r="18" spans="1:14" ht="12.75">
      <c r="A18" t="s">
        <v>19</v>
      </c>
      <c r="B18" s="3">
        <f t="shared" si="0"/>
        <v>70.150620801954</v>
      </c>
      <c r="C18">
        <v>9826</v>
      </c>
      <c r="D18">
        <v>6893</v>
      </c>
      <c r="E18">
        <v>41</v>
      </c>
      <c r="F18" s="1">
        <v>27</v>
      </c>
      <c r="G18" s="3">
        <f t="shared" si="1"/>
        <v>65.85365853658537</v>
      </c>
      <c r="H18">
        <v>48628</v>
      </c>
      <c r="I18">
        <v>8137</v>
      </c>
      <c r="J18">
        <f t="shared" si="2"/>
        <v>56765</v>
      </c>
      <c r="K18">
        <v>40959</v>
      </c>
      <c r="L18">
        <v>5422</v>
      </c>
      <c r="M18">
        <f t="shared" si="3"/>
        <v>46381</v>
      </c>
      <c r="N18" s="3">
        <f t="shared" si="4"/>
        <v>81.70703778736898</v>
      </c>
    </row>
    <row r="19" spans="1:14" ht="12.75">
      <c r="A19" t="s">
        <v>16</v>
      </c>
      <c r="B19" s="3">
        <f t="shared" si="0"/>
        <v>59.42689677629437</v>
      </c>
      <c r="C19">
        <v>6142</v>
      </c>
      <c r="D19">
        <v>3650</v>
      </c>
      <c r="E19">
        <v>37</v>
      </c>
      <c r="F19" s="1">
        <v>28</v>
      </c>
      <c r="G19" s="3">
        <f t="shared" si="1"/>
        <v>75.67567567567568</v>
      </c>
      <c r="H19">
        <v>33109</v>
      </c>
      <c r="I19">
        <v>9408</v>
      </c>
      <c r="J19">
        <f t="shared" si="2"/>
        <v>42517</v>
      </c>
      <c r="K19">
        <v>28047</v>
      </c>
      <c r="L19">
        <v>8256</v>
      </c>
      <c r="M19">
        <f t="shared" si="3"/>
        <v>36303</v>
      </c>
      <c r="N19" s="3">
        <f t="shared" si="4"/>
        <v>85.38466966154714</v>
      </c>
    </row>
    <row r="20" spans="1:14" ht="12.75">
      <c r="A20" t="s">
        <v>20</v>
      </c>
      <c r="B20" s="3">
        <f t="shared" si="0"/>
        <v>44.354838709677416</v>
      </c>
      <c r="C20">
        <v>1488</v>
      </c>
      <c r="D20">
        <v>660</v>
      </c>
      <c r="E20">
        <v>21</v>
      </c>
      <c r="F20" s="1">
        <v>12</v>
      </c>
      <c r="G20" s="3">
        <f t="shared" si="1"/>
        <v>57.14285714285714</v>
      </c>
      <c r="H20">
        <v>10928</v>
      </c>
      <c r="I20">
        <v>4269</v>
      </c>
      <c r="J20">
        <f t="shared" si="2"/>
        <v>15197</v>
      </c>
      <c r="K20">
        <v>8487</v>
      </c>
      <c r="L20">
        <v>2658</v>
      </c>
      <c r="M20">
        <f t="shared" si="3"/>
        <v>11145</v>
      </c>
      <c r="N20" s="3">
        <f t="shared" si="4"/>
        <v>73.33684279792064</v>
      </c>
    </row>
    <row r="21" spans="1:14" ht="12.75">
      <c r="A21" t="s">
        <v>21</v>
      </c>
      <c r="B21" s="3">
        <f t="shared" si="0"/>
        <v>45.800558233950774</v>
      </c>
      <c r="C21">
        <v>3941</v>
      </c>
      <c r="D21">
        <v>1805</v>
      </c>
      <c r="E21">
        <v>26</v>
      </c>
      <c r="F21" s="1">
        <v>20</v>
      </c>
      <c r="G21" s="3">
        <f t="shared" si="1"/>
        <v>76.92307692307693</v>
      </c>
      <c r="H21">
        <v>17878</v>
      </c>
      <c r="I21">
        <v>3912</v>
      </c>
      <c r="J21">
        <f t="shared" si="2"/>
        <v>21790</v>
      </c>
      <c r="K21">
        <v>17098</v>
      </c>
      <c r="L21">
        <v>3417</v>
      </c>
      <c r="M21">
        <f t="shared" si="3"/>
        <v>20515</v>
      </c>
      <c r="N21" s="3">
        <f t="shared" si="4"/>
        <v>94.14869206057824</v>
      </c>
    </row>
    <row r="22" spans="1:14" ht="12.75">
      <c r="A22" t="s">
        <v>22</v>
      </c>
      <c r="B22" s="3">
        <f t="shared" si="0"/>
        <v>55.02225047679593</v>
      </c>
      <c r="C22">
        <v>3146</v>
      </c>
      <c r="D22">
        <v>1731</v>
      </c>
      <c r="E22">
        <v>11</v>
      </c>
      <c r="F22" s="1">
        <v>7</v>
      </c>
      <c r="G22" s="3">
        <f t="shared" si="1"/>
        <v>63.63636363636363</v>
      </c>
      <c r="H22">
        <v>16836</v>
      </c>
      <c r="I22">
        <v>4737</v>
      </c>
      <c r="J22">
        <f t="shared" si="2"/>
        <v>21573</v>
      </c>
      <c r="K22">
        <v>14499</v>
      </c>
      <c r="L22">
        <v>3154</v>
      </c>
      <c r="M22">
        <f t="shared" si="3"/>
        <v>17653</v>
      </c>
      <c r="N22" s="3">
        <f t="shared" si="4"/>
        <v>81.82913827469523</v>
      </c>
    </row>
    <row r="23" spans="1:14" ht="12.75">
      <c r="A23" t="s">
        <v>25</v>
      </c>
      <c r="B23" s="3">
        <f t="shared" si="0"/>
        <v>74.03891789273848</v>
      </c>
      <c r="C23">
        <v>2107</v>
      </c>
      <c r="D23">
        <v>1560</v>
      </c>
      <c r="E23">
        <v>13</v>
      </c>
      <c r="F23" s="1">
        <v>9</v>
      </c>
      <c r="G23" s="3">
        <f t="shared" si="1"/>
        <v>69.23076923076923</v>
      </c>
      <c r="H23">
        <v>9468</v>
      </c>
      <c r="I23">
        <v>3699</v>
      </c>
      <c r="J23">
        <f t="shared" si="2"/>
        <v>13167</v>
      </c>
      <c r="K23">
        <v>8560</v>
      </c>
      <c r="L23">
        <v>1186</v>
      </c>
      <c r="M23">
        <f t="shared" si="3"/>
        <v>9746</v>
      </c>
      <c r="N23" s="3">
        <f t="shared" si="4"/>
        <v>74.01837928153718</v>
      </c>
    </row>
    <row r="24" spans="1:14" ht="12.75">
      <c r="A24" t="s">
        <v>24</v>
      </c>
      <c r="B24" s="3">
        <f t="shared" si="0"/>
        <v>69.87291303264391</v>
      </c>
      <c r="C24">
        <v>4013</v>
      </c>
      <c r="D24">
        <v>2804</v>
      </c>
      <c r="E24">
        <v>20</v>
      </c>
      <c r="F24" s="1">
        <v>14</v>
      </c>
      <c r="G24" s="3">
        <f t="shared" si="1"/>
        <v>70</v>
      </c>
      <c r="H24">
        <v>20253</v>
      </c>
      <c r="I24">
        <v>4823</v>
      </c>
      <c r="J24">
        <f t="shared" si="2"/>
        <v>25076</v>
      </c>
      <c r="K24">
        <v>18741</v>
      </c>
      <c r="L24">
        <v>4542</v>
      </c>
      <c r="M24">
        <f t="shared" si="3"/>
        <v>23283</v>
      </c>
      <c r="N24" s="3">
        <f t="shared" si="4"/>
        <v>92.84973680012762</v>
      </c>
    </row>
    <row r="25" spans="1:14" ht="12.75">
      <c r="A25" t="s">
        <v>23</v>
      </c>
      <c r="B25" s="3">
        <f t="shared" si="0"/>
        <v>71.02196238316859</v>
      </c>
      <c r="C25">
        <v>25999</v>
      </c>
      <c r="D25">
        <v>18465</v>
      </c>
      <c r="E25">
        <v>77</v>
      </c>
      <c r="F25" s="1">
        <v>45</v>
      </c>
      <c r="G25" s="3">
        <f t="shared" si="1"/>
        <v>58.44155844155844</v>
      </c>
      <c r="H25">
        <v>128608</v>
      </c>
      <c r="I25">
        <v>26937</v>
      </c>
      <c r="J25">
        <f t="shared" si="2"/>
        <v>155545</v>
      </c>
      <c r="K25">
        <v>110844</v>
      </c>
      <c r="L25">
        <v>22289</v>
      </c>
      <c r="M25">
        <f t="shared" si="3"/>
        <v>133133</v>
      </c>
      <c r="N25" s="3">
        <f t="shared" si="4"/>
        <v>85.59130798161304</v>
      </c>
    </row>
    <row r="26" spans="1:14" ht="12.75">
      <c r="A26" t="s">
        <v>26</v>
      </c>
      <c r="B26" s="3">
        <f t="shared" si="0"/>
        <v>58.093878279493126</v>
      </c>
      <c r="C26">
        <v>5603</v>
      </c>
      <c r="D26">
        <v>3255</v>
      </c>
      <c r="E26">
        <v>59</v>
      </c>
      <c r="F26" s="1">
        <v>21</v>
      </c>
      <c r="G26" s="3">
        <f t="shared" si="1"/>
        <v>35.59322033898305</v>
      </c>
      <c r="H26">
        <v>48139</v>
      </c>
      <c r="I26">
        <v>29192</v>
      </c>
      <c r="J26">
        <f t="shared" si="2"/>
        <v>77331</v>
      </c>
      <c r="K26">
        <v>26520</v>
      </c>
      <c r="L26">
        <v>6775</v>
      </c>
      <c r="M26">
        <f t="shared" si="3"/>
        <v>33295</v>
      </c>
      <c r="N26" s="3">
        <f t="shared" si="4"/>
        <v>43.05517838900312</v>
      </c>
    </row>
    <row r="27" spans="1:14" ht="12.75">
      <c r="A27" t="s">
        <v>27</v>
      </c>
      <c r="B27" s="3">
        <f t="shared" si="0"/>
        <v>67.76242062009712</v>
      </c>
      <c r="C27">
        <v>8031</v>
      </c>
      <c r="D27">
        <v>5442</v>
      </c>
      <c r="E27">
        <v>34</v>
      </c>
      <c r="F27" s="1">
        <v>24</v>
      </c>
      <c r="G27" s="3">
        <f t="shared" si="1"/>
        <v>70.58823529411765</v>
      </c>
      <c r="H27">
        <v>38567</v>
      </c>
      <c r="I27">
        <v>4822</v>
      </c>
      <c r="J27">
        <f t="shared" si="2"/>
        <v>43389</v>
      </c>
      <c r="K27">
        <v>38504</v>
      </c>
      <c r="L27">
        <v>4817</v>
      </c>
      <c r="M27">
        <f t="shared" si="3"/>
        <v>43321</v>
      </c>
      <c r="N27" s="3">
        <f t="shared" si="4"/>
        <v>99.84327825024776</v>
      </c>
    </row>
    <row r="28" spans="1:14" ht="12.75">
      <c r="A28" t="s">
        <v>29</v>
      </c>
      <c r="B28" s="3">
        <f t="shared" si="0"/>
        <v>48.55938158819396</v>
      </c>
      <c r="C28">
        <v>1423</v>
      </c>
      <c r="D28">
        <v>691</v>
      </c>
      <c r="E28">
        <v>12</v>
      </c>
      <c r="F28" s="1">
        <v>8</v>
      </c>
      <c r="G28" s="3">
        <f t="shared" si="1"/>
        <v>66.66666666666666</v>
      </c>
      <c r="H28">
        <v>7907</v>
      </c>
      <c r="I28">
        <v>1232</v>
      </c>
      <c r="J28">
        <f t="shared" si="2"/>
        <v>9139</v>
      </c>
      <c r="K28">
        <v>7874</v>
      </c>
      <c r="L28">
        <v>1212</v>
      </c>
      <c r="M28">
        <f t="shared" si="3"/>
        <v>9086</v>
      </c>
      <c r="N28" s="3">
        <f t="shared" si="4"/>
        <v>99.42006784112047</v>
      </c>
    </row>
    <row r="29" spans="1:14" ht="12.75">
      <c r="A29" t="s">
        <v>28</v>
      </c>
      <c r="B29" s="3">
        <f t="shared" si="0"/>
        <v>57.31420507996236</v>
      </c>
      <c r="C29">
        <v>8504</v>
      </c>
      <c r="D29">
        <v>4874</v>
      </c>
      <c r="E29">
        <v>53</v>
      </c>
      <c r="F29" s="1">
        <v>33</v>
      </c>
      <c r="G29" s="3">
        <f t="shared" si="1"/>
        <v>62.264150943396224</v>
      </c>
      <c r="H29">
        <v>46947</v>
      </c>
      <c r="I29">
        <v>27623</v>
      </c>
      <c r="J29">
        <f t="shared" si="2"/>
        <v>74570</v>
      </c>
      <c r="K29">
        <v>45754</v>
      </c>
      <c r="L29">
        <v>26842</v>
      </c>
      <c r="M29">
        <f t="shared" si="3"/>
        <v>72596</v>
      </c>
      <c r="N29" s="3">
        <f t="shared" si="4"/>
        <v>97.35282285101246</v>
      </c>
    </row>
    <row r="30" spans="1:14" ht="12.75">
      <c r="A30" t="s">
        <v>30</v>
      </c>
      <c r="B30" s="3">
        <f t="shared" si="0"/>
        <v>34.01826484018265</v>
      </c>
      <c r="C30">
        <v>438</v>
      </c>
      <c r="D30">
        <v>149</v>
      </c>
      <c r="E30">
        <v>5</v>
      </c>
      <c r="F30" s="1">
        <v>2</v>
      </c>
      <c r="G30" s="3">
        <f t="shared" si="1"/>
        <v>40</v>
      </c>
      <c r="H30">
        <v>2800</v>
      </c>
      <c r="I30">
        <v>1181</v>
      </c>
      <c r="J30">
        <f t="shared" si="2"/>
        <v>3981</v>
      </c>
      <c r="K30">
        <v>1596</v>
      </c>
      <c r="L30">
        <v>697</v>
      </c>
      <c r="M30">
        <f t="shared" si="3"/>
        <v>2293</v>
      </c>
      <c r="N30" s="3">
        <f t="shared" si="4"/>
        <v>57.59859331826175</v>
      </c>
    </row>
    <row r="31" spans="1:14" ht="12.75">
      <c r="A31" t="s">
        <v>33</v>
      </c>
      <c r="B31" s="3">
        <f t="shared" si="0"/>
        <v>59.754028837998305</v>
      </c>
      <c r="C31">
        <v>2358</v>
      </c>
      <c r="D31">
        <v>1409</v>
      </c>
      <c r="E31">
        <v>15</v>
      </c>
      <c r="F31" s="1">
        <v>12</v>
      </c>
      <c r="G31" s="3">
        <f t="shared" si="1"/>
        <v>80</v>
      </c>
      <c r="H31">
        <v>14263</v>
      </c>
      <c r="I31">
        <v>2935</v>
      </c>
      <c r="J31">
        <f t="shared" si="2"/>
        <v>17198</v>
      </c>
      <c r="K31">
        <v>10941</v>
      </c>
      <c r="L31">
        <v>1834</v>
      </c>
      <c r="M31">
        <f t="shared" si="3"/>
        <v>12775</v>
      </c>
      <c r="N31" s="3">
        <f t="shared" si="4"/>
        <v>74.2818932434004</v>
      </c>
    </row>
    <row r="32" spans="1:14" ht="12.75">
      <c r="A32" t="s">
        <v>37</v>
      </c>
      <c r="B32" s="3">
        <v>0</v>
      </c>
      <c r="C32">
        <v>0</v>
      </c>
      <c r="D32">
        <v>0</v>
      </c>
      <c r="E32">
        <v>1</v>
      </c>
      <c r="F32" s="1">
        <v>0</v>
      </c>
      <c r="G32" s="3">
        <f t="shared" si="1"/>
        <v>0</v>
      </c>
      <c r="H32">
        <v>281</v>
      </c>
      <c r="I32">
        <v>50</v>
      </c>
      <c r="J32">
        <f t="shared" si="2"/>
        <v>331</v>
      </c>
      <c r="K32">
        <v>0</v>
      </c>
      <c r="L32">
        <v>0</v>
      </c>
      <c r="M32">
        <v>0</v>
      </c>
      <c r="N32" s="3">
        <f t="shared" si="4"/>
        <v>0</v>
      </c>
    </row>
    <row r="33" spans="1:14" ht="12.75">
      <c r="A33" t="s">
        <v>34</v>
      </c>
      <c r="B33" s="3">
        <f t="shared" si="0"/>
        <v>69.7872340425532</v>
      </c>
      <c r="C33">
        <v>2820</v>
      </c>
      <c r="D33">
        <v>1968</v>
      </c>
      <c r="E33">
        <v>14</v>
      </c>
      <c r="F33" s="1">
        <v>10</v>
      </c>
      <c r="G33" s="3">
        <f t="shared" si="1"/>
        <v>71.42857142857143</v>
      </c>
      <c r="H33">
        <v>13151</v>
      </c>
      <c r="I33">
        <v>2780</v>
      </c>
      <c r="J33">
        <f t="shared" si="2"/>
        <v>15931</v>
      </c>
      <c r="K33">
        <v>12638</v>
      </c>
      <c r="L33">
        <v>2750</v>
      </c>
      <c r="M33">
        <f t="shared" si="3"/>
        <v>15388</v>
      </c>
      <c r="N33" s="3">
        <f t="shared" si="4"/>
        <v>96.59155106396334</v>
      </c>
    </row>
    <row r="34" spans="1:14" ht="12.75">
      <c r="A34" t="s">
        <v>35</v>
      </c>
      <c r="B34" s="3">
        <f t="shared" si="0"/>
        <v>60.0956937799043</v>
      </c>
      <c r="C34">
        <v>6270</v>
      </c>
      <c r="D34">
        <v>3768</v>
      </c>
      <c r="E34">
        <v>20</v>
      </c>
      <c r="F34" s="1">
        <v>14</v>
      </c>
      <c r="G34" s="3">
        <f t="shared" si="1"/>
        <v>70</v>
      </c>
      <c r="H34">
        <v>32292</v>
      </c>
      <c r="I34">
        <v>9544</v>
      </c>
      <c r="J34">
        <f t="shared" si="2"/>
        <v>41836</v>
      </c>
      <c r="K34">
        <v>30568</v>
      </c>
      <c r="L34">
        <v>9523</v>
      </c>
      <c r="M34">
        <f t="shared" si="3"/>
        <v>40091</v>
      </c>
      <c r="N34" s="3">
        <f t="shared" si="4"/>
        <v>95.82895114255665</v>
      </c>
    </row>
    <row r="35" spans="1:14" ht="12.75">
      <c r="A35" t="s">
        <v>36</v>
      </c>
      <c r="B35" s="3">
        <f t="shared" si="0"/>
        <v>64.37246963562752</v>
      </c>
      <c r="C35">
        <v>247</v>
      </c>
      <c r="D35">
        <v>159</v>
      </c>
      <c r="E35">
        <v>9</v>
      </c>
      <c r="F35" s="1">
        <v>3</v>
      </c>
      <c r="G35" s="3">
        <f t="shared" si="1"/>
        <v>33.33333333333333</v>
      </c>
      <c r="H35">
        <v>1705</v>
      </c>
      <c r="I35">
        <v>915</v>
      </c>
      <c r="J35">
        <f t="shared" si="2"/>
        <v>2620</v>
      </c>
      <c r="K35">
        <v>1354</v>
      </c>
      <c r="L35">
        <v>822</v>
      </c>
      <c r="M35">
        <f t="shared" si="3"/>
        <v>2176</v>
      </c>
      <c r="N35" s="3">
        <f t="shared" si="4"/>
        <v>83.05343511450381</v>
      </c>
    </row>
    <row r="36" spans="1:14" ht="12.75">
      <c r="A36" t="s">
        <v>38</v>
      </c>
      <c r="B36" s="3">
        <f t="shared" si="0"/>
        <v>61.938857131708836</v>
      </c>
      <c r="C36">
        <v>51257</v>
      </c>
      <c r="D36">
        <v>31748</v>
      </c>
      <c r="E36">
        <v>168</v>
      </c>
      <c r="F36" s="1">
        <v>91</v>
      </c>
      <c r="G36" s="3">
        <f t="shared" si="1"/>
        <v>54.166666666666664</v>
      </c>
      <c r="H36">
        <v>237692</v>
      </c>
      <c r="I36">
        <v>45537</v>
      </c>
      <c r="J36">
        <f t="shared" si="2"/>
        <v>283229</v>
      </c>
      <c r="K36">
        <v>229830</v>
      </c>
      <c r="L36">
        <v>44366</v>
      </c>
      <c r="M36">
        <f t="shared" si="3"/>
        <v>274196</v>
      </c>
      <c r="N36" s="3">
        <f t="shared" si="4"/>
        <v>96.81070794304254</v>
      </c>
    </row>
    <row r="37" spans="1:14" ht="12.75">
      <c r="A37" t="s">
        <v>31</v>
      </c>
      <c r="B37" s="3">
        <f t="shared" si="0"/>
        <v>58.70331856406546</v>
      </c>
      <c r="C37">
        <v>11059</v>
      </c>
      <c r="D37">
        <v>6492</v>
      </c>
      <c r="E37">
        <v>42</v>
      </c>
      <c r="F37" s="1">
        <v>34</v>
      </c>
      <c r="G37" s="3">
        <f t="shared" si="1"/>
        <v>80.95238095238095</v>
      </c>
      <c r="H37">
        <v>53591</v>
      </c>
      <c r="I37">
        <v>6855</v>
      </c>
      <c r="J37">
        <f t="shared" si="2"/>
        <v>60446</v>
      </c>
      <c r="K37">
        <v>49992</v>
      </c>
      <c r="L37">
        <v>6345</v>
      </c>
      <c r="M37">
        <f t="shared" si="3"/>
        <v>56337</v>
      </c>
      <c r="N37" s="3">
        <f t="shared" si="4"/>
        <v>93.20219700228303</v>
      </c>
    </row>
    <row r="38" spans="1:14" ht="12.75">
      <c r="A38" t="s">
        <v>32</v>
      </c>
      <c r="B38" s="3">
        <f aca="true" t="shared" si="5" ref="B38:B53">D38/C38*100</f>
        <v>46.99300699300699</v>
      </c>
      <c r="C38">
        <v>715</v>
      </c>
      <c r="D38">
        <v>336</v>
      </c>
      <c r="E38">
        <v>4</v>
      </c>
      <c r="F38" s="1">
        <v>3</v>
      </c>
      <c r="G38" s="3">
        <f t="shared" si="1"/>
        <v>75</v>
      </c>
      <c r="H38">
        <v>3321</v>
      </c>
      <c r="I38">
        <v>261</v>
      </c>
      <c r="J38">
        <f t="shared" si="2"/>
        <v>3582</v>
      </c>
      <c r="K38">
        <v>3253</v>
      </c>
      <c r="L38">
        <v>246</v>
      </c>
      <c r="M38">
        <f t="shared" si="3"/>
        <v>3499</v>
      </c>
      <c r="N38" s="3">
        <f t="shared" si="4"/>
        <v>97.68285873813512</v>
      </c>
    </row>
    <row r="39" spans="1:14" ht="12.75">
      <c r="A39" t="s">
        <v>39</v>
      </c>
      <c r="B39" s="3">
        <f t="shared" si="5"/>
        <v>59.048777661916354</v>
      </c>
      <c r="C39">
        <v>17262</v>
      </c>
      <c r="D39">
        <v>10193</v>
      </c>
      <c r="E39">
        <v>67</v>
      </c>
      <c r="F39" s="1">
        <v>52</v>
      </c>
      <c r="G39" s="3">
        <f t="shared" si="1"/>
        <v>77.61194029850746</v>
      </c>
      <c r="H39">
        <v>78542</v>
      </c>
      <c r="I39">
        <v>17884</v>
      </c>
      <c r="J39">
        <f t="shared" si="2"/>
        <v>96426</v>
      </c>
      <c r="K39">
        <v>74026</v>
      </c>
      <c r="L39">
        <v>16812</v>
      </c>
      <c r="M39">
        <f t="shared" si="3"/>
        <v>90838</v>
      </c>
      <c r="N39" s="3">
        <f t="shared" si="4"/>
        <v>94.20488250057039</v>
      </c>
    </row>
    <row r="40" spans="1:14" ht="12.75">
      <c r="A40" t="s">
        <v>40</v>
      </c>
      <c r="B40" s="3">
        <f t="shared" si="5"/>
        <v>44.129860324650814</v>
      </c>
      <c r="C40">
        <v>2649</v>
      </c>
      <c r="D40">
        <v>1169</v>
      </c>
      <c r="E40">
        <v>15</v>
      </c>
      <c r="F40" s="1">
        <v>10</v>
      </c>
      <c r="G40" s="3">
        <f t="shared" si="1"/>
        <v>66.66666666666666</v>
      </c>
      <c r="H40">
        <v>14561</v>
      </c>
      <c r="I40">
        <v>2249</v>
      </c>
      <c r="J40">
        <f t="shared" si="2"/>
        <v>16810</v>
      </c>
      <c r="K40">
        <v>13296</v>
      </c>
      <c r="L40">
        <v>1976</v>
      </c>
      <c r="M40">
        <f t="shared" si="3"/>
        <v>15272</v>
      </c>
      <c r="N40" s="3">
        <f t="shared" si="4"/>
        <v>90.85068411659726</v>
      </c>
    </row>
    <row r="41" spans="1:14" ht="12.75">
      <c r="A41" t="s">
        <v>41</v>
      </c>
      <c r="B41" s="3">
        <f t="shared" si="5"/>
        <v>59.14480776140854</v>
      </c>
      <c r="C41">
        <v>2783</v>
      </c>
      <c r="D41">
        <v>1646</v>
      </c>
      <c r="E41">
        <v>25</v>
      </c>
      <c r="F41" s="1">
        <v>15</v>
      </c>
      <c r="G41" s="3">
        <f t="shared" si="1"/>
        <v>60</v>
      </c>
      <c r="H41">
        <v>15152</v>
      </c>
      <c r="I41">
        <v>2429</v>
      </c>
      <c r="J41">
        <f t="shared" si="2"/>
        <v>17581</v>
      </c>
      <c r="K41">
        <v>12301</v>
      </c>
      <c r="L41">
        <v>1135</v>
      </c>
      <c r="M41">
        <f t="shared" si="3"/>
        <v>13436</v>
      </c>
      <c r="N41" s="3">
        <f t="shared" si="4"/>
        <v>76.42341163756328</v>
      </c>
    </row>
    <row r="42" spans="1:14" ht="12.75">
      <c r="A42" t="s">
        <v>42</v>
      </c>
      <c r="B42" s="3">
        <f t="shared" si="5"/>
        <v>70.80770394272461</v>
      </c>
      <c r="C42">
        <v>29751</v>
      </c>
      <c r="D42">
        <v>21066</v>
      </c>
      <c r="E42">
        <v>101</v>
      </c>
      <c r="F42" s="1">
        <v>75</v>
      </c>
      <c r="G42" s="3">
        <f t="shared" si="1"/>
        <v>74.25742574257426</v>
      </c>
      <c r="H42">
        <v>144907</v>
      </c>
      <c r="I42">
        <v>30129</v>
      </c>
      <c r="J42">
        <f t="shared" si="2"/>
        <v>175036</v>
      </c>
      <c r="K42">
        <v>137904</v>
      </c>
      <c r="L42">
        <v>28029</v>
      </c>
      <c r="M42">
        <f t="shared" si="3"/>
        <v>165933</v>
      </c>
      <c r="N42" s="3">
        <f t="shared" si="4"/>
        <v>94.79935556114171</v>
      </c>
    </row>
    <row r="43" spans="1:14" ht="12.75">
      <c r="A43" t="s">
        <v>43</v>
      </c>
      <c r="B43" s="3">
        <f t="shared" si="5"/>
        <v>72.53953488372093</v>
      </c>
      <c r="C43">
        <v>5375</v>
      </c>
      <c r="D43">
        <v>3899</v>
      </c>
      <c r="E43">
        <v>9</v>
      </c>
      <c r="F43" s="1">
        <v>6</v>
      </c>
      <c r="G43" s="3">
        <f t="shared" si="1"/>
        <v>66.66666666666666</v>
      </c>
      <c r="H43">
        <v>27503</v>
      </c>
      <c r="I43">
        <v>4417</v>
      </c>
      <c r="J43">
        <f t="shared" si="2"/>
        <v>31920</v>
      </c>
      <c r="K43">
        <v>22764</v>
      </c>
      <c r="L43">
        <v>2768</v>
      </c>
      <c r="M43">
        <f t="shared" si="3"/>
        <v>25532</v>
      </c>
      <c r="N43" s="3">
        <f t="shared" si="4"/>
        <v>79.9874686716792</v>
      </c>
    </row>
    <row r="44" spans="1:14" ht="12.75">
      <c r="A44" t="s">
        <v>44</v>
      </c>
      <c r="B44" s="3">
        <f t="shared" si="5"/>
        <v>53.185224839400426</v>
      </c>
      <c r="C44">
        <v>3736</v>
      </c>
      <c r="D44">
        <v>1987</v>
      </c>
      <c r="E44">
        <v>23</v>
      </c>
      <c r="F44" s="1">
        <v>15</v>
      </c>
      <c r="G44" s="3">
        <f t="shared" si="1"/>
        <v>65.21739130434783</v>
      </c>
      <c r="H44">
        <v>22720</v>
      </c>
      <c r="I44">
        <v>3216</v>
      </c>
      <c r="J44">
        <f t="shared" si="2"/>
        <v>25936</v>
      </c>
      <c r="K44">
        <v>18120</v>
      </c>
      <c r="L44">
        <v>2273</v>
      </c>
      <c r="M44">
        <f t="shared" si="3"/>
        <v>20393</v>
      </c>
      <c r="N44" s="3">
        <f t="shared" si="4"/>
        <v>78.6281616286243</v>
      </c>
    </row>
    <row r="45" spans="1:14" ht="12.75">
      <c r="A45" t="s">
        <v>45</v>
      </c>
      <c r="B45" s="3">
        <f t="shared" si="5"/>
        <v>57.056145675265554</v>
      </c>
      <c r="C45">
        <v>659</v>
      </c>
      <c r="D45">
        <v>376</v>
      </c>
      <c r="E45">
        <v>6</v>
      </c>
      <c r="F45" s="1">
        <v>4</v>
      </c>
      <c r="G45" s="3">
        <f t="shared" si="1"/>
        <v>66.66666666666666</v>
      </c>
      <c r="H45">
        <v>3981</v>
      </c>
      <c r="I45">
        <v>1005</v>
      </c>
      <c r="J45">
        <f t="shared" si="2"/>
        <v>4986</v>
      </c>
      <c r="K45">
        <v>3376</v>
      </c>
      <c r="L45">
        <v>934</v>
      </c>
      <c r="M45">
        <f t="shared" si="3"/>
        <v>4310</v>
      </c>
      <c r="N45" s="3">
        <f t="shared" si="4"/>
        <v>86.44203770557561</v>
      </c>
    </row>
    <row r="46" spans="1:14" ht="12.75">
      <c r="A46" t="s">
        <v>46</v>
      </c>
      <c r="B46" s="3">
        <f t="shared" si="5"/>
        <v>55.584738733757256</v>
      </c>
      <c r="C46">
        <v>7234</v>
      </c>
      <c r="D46">
        <v>4021</v>
      </c>
      <c r="E46">
        <v>44</v>
      </c>
      <c r="F46" s="1">
        <v>25</v>
      </c>
      <c r="G46" s="3">
        <f t="shared" si="1"/>
        <v>56.81818181818182</v>
      </c>
      <c r="H46">
        <v>38561</v>
      </c>
      <c r="I46">
        <v>4656</v>
      </c>
      <c r="J46">
        <f t="shared" si="2"/>
        <v>43217</v>
      </c>
      <c r="K46">
        <v>32949</v>
      </c>
      <c r="L46">
        <v>3291</v>
      </c>
      <c r="M46">
        <f t="shared" si="3"/>
        <v>36240</v>
      </c>
      <c r="N46" s="3">
        <f t="shared" si="4"/>
        <v>83.85589004327001</v>
      </c>
    </row>
    <row r="47" spans="1:14" ht="12.75">
      <c r="A47" t="s">
        <v>47</v>
      </c>
      <c r="B47" s="3">
        <f t="shared" si="5"/>
        <v>57.90946896992962</v>
      </c>
      <c r="C47">
        <v>12504</v>
      </c>
      <c r="D47">
        <v>7241</v>
      </c>
      <c r="E47">
        <v>54</v>
      </c>
      <c r="F47" s="1">
        <v>31</v>
      </c>
      <c r="G47" s="3">
        <f t="shared" si="1"/>
        <v>57.407407407407405</v>
      </c>
      <c r="H47">
        <v>67837</v>
      </c>
      <c r="I47">
        <v>18638</v>
      </c>
      <c r="J47">
        <f t="shared" si="2"/>
        <v>86475</v>
      </c>
      <c r="K47">
        <v>60607</v>
      </c>
      <c r="L47">
        <v>13763</v>
      </c>
      <c r="M47">
        <f t="shared" si="3"/>
        <v>74370</v>
      </c>
      <c r="N47" s="3">
        <f t="shared" si="4"/>
        <v>86.00173460537728</v>
      </c>
    </row>
    <row r="48" spans="1:14" ht="12.75">
      <c r="A48" t="s">
        <v>48</v>
      </c>
      <c r="B48" s="3">
        <f t="shared" si="5"/>
        <v>70.15540754836664</v>
      </c>
      <c r="C48">
        <v>3153</v>
      </c>
      <c r="D48">
        <v>2212</v>
      </c>
      <c r="E48">
        <v>3</v>
      </c>
      <c r="F48" s="1">
        <v>2</v>
      </c>
      <c r="G48" s="3">
        <f t="shared" si="1"/>
        <v>66.66666666666666</v>
      </c>
      <c r="H48">
        <v>28093</v>
      </c>
      <c r="I48">
        <v>3550</v>
      </c>
      <c r="J48">
        <f t="shared" si="2"/>
        <v>31643</v>
      </c>
      <c r="K48">
        <v>28093</v>
      </c>
      <c r="L48">
        <v>3473</v>
      </c>
      <c r="M48">
        <f t="shared" si="3"/>
        <v>31566</v>
      </c>
      <c r="N48" s="3">
        <f t="shared" si="4"/>
        <v>99.75666024081156</v>
      </c>
    </row>
    <row r="49" spans="1:14" ht="12.75">
      <c r="A49" t="s">
        <v>50</v>
      </c>
      <c r="B49" s="3">
        <f t="shared" si="5"/>
        <v>61.286145878290895</v>
      </c>
      <c r="C49">
        <v>2317</v>
      </c>
      <c r="D49">
        <v>1420</v>
      </c>
      <c r="E49">
        <v>16</v>
      </c>
      <c r="F49" s="1">
        <v>12</v>
      </c>
      <c r="G49" s="3">
        <f t="shared" si="1"/>
        <v>75</v>
      </c>
      <c r="H49">
        <v>10196</v>
      </c>
      <c r="I49">
        <v>1807</v>
      </c>
      <c r="J49">
        <f t="shared" si="2"/>
        <v>12003</v>
      </c>
      <c r="K49">
        <v>10083</v>
      </c>
      <c r="L49">
        <v>1714</v>
      </c>
      <c r="M49">
        <f t="shared" si="3"/>
        <v>11797</v>
      </c>
      <c r="N49" s="3">
        <f t="shared" si="4"/>
        <v>98.28376239273516</v>
      </c>
    </row>
    <row r="50" spans="1:14" ht="12.75">
      <c r="A50" t="s">
        <v>49</v>
      </c>
      <c r="B50" s="3">
        <f t="shared" si="5"/>
        <v>51.71097824704236</v>
      </c>
      <c r="C50">
        <v>7861</v>
      </c>
      <c r="D50">
        <v>4065</v>
      </c>
      <c r="E50">
        <v>32</v>
      </c>
      <c r="F50" s="1">
        <v>21</v>
      </c>
      <c r="G50" s="3">
        <f t="shared" si="1"/>
        <v>65.625</v>
      </c>
      <c r="H50">
        <v>34714</v>
      </c>
      <c r="I50">
        <v>4925</v>
      </c>
      <c r="J50">
        <f t="shared" si="2"/>
        <v>39639</v>
      </c>
      <c r="K50">
        <v>30749</v>
      </c>
      <c r="L50">
        <v>4283</v>
      </c>
      <c r="M50">
        <f t="shared" si="3"/>
        <v>35032</v>
      </c>
      <c r="N50" s="3">
        <f t="shared" si="4"/>
        <v>88.37760791140039</v>
      </c>
    </row>
    <row r="51" spans="1:14" ht="12.75">
      <c r="A51" t="s">
        <v>51</v>
      </c>
      <c r="B51" s="3">
        <f t="shared" si="5"/>
        <v>61.70316301703163</v>
      </c>
      <c r="C51">
        <v>4110</v>
      </c>
      <c r="D51">
        <v>2536</v>
      </c>
      <c r="E51">
        <v>24</v>
      </c>
      <c r="F51" s="1">
        <v>11</v>
      </c>
      <c r="G51" s="3">
        <f t="shared" si="1"/>
        <v>45.83333333333333</v>
      </c>
      <c r="H51">
        <v>21931</v>
      </c>
      <c r="I51">
        <v>5867</v>
      </c>
      <c r="J51">
        <f t="shared" si="2"/>
        <v>27798</v>
      </c>
      <c r="K51">
        <v>19812</v>
      </c>
      <c r="L51">
        <v>1724</v>
      </c>
      <c r="M51">
        <f t="shared" si="3"/>
        <v>21536</v>
      </c>
      <c r="N51" s="3">
        <f t="shared" si="4"/>
        <v>77.47319951075617</v>
      </c>
    </row>
    <row r="52" spans="1:14" ht="12.75">
      <c r="A52" t="s">
        <v>53</v>
      </c>
      <c r="B52" s="3">
        <f t="shared" si="5"/>
        <v>49.4195688225539</v>
      </c>
      <c r="C52">
        <v>1809</v>
      </c>
      <c r="D52">
        <v>894</v>
      </c>
      <c r="E52">
        <v>10</v>
      </c>
      <c r="F52" s="1">
        <v>8</v>
      </c>
      <c r="G52" s="3">
        <f t="shared" si="1"/>
        <v>80</v>
      </c>
      <c r="H52">
        <v>8096</v>
      </c>
      <c r="I52">
        <v>1215</v>
      </c>
      <c r="J52">
        <f t="shared" si="2"/>
        <v>9311</v>
      </c>
      <c r="K52">
        <v>6321</v>
      </c>
      <c r="L52">
        <v>646</v>
      </c>
      <c r="M52">
        <f t="shared" si="3"/>
        <v>6967</v>
      </c>
      <c r="N52" s="3">
        <f t="shared" si="4"/>
        <v>74.82547524433465</v>
      </c>
    </row>
    <row r="53" spans="1:14" ht="12.75">
      <c r="A53" t="s">
        <v>52</v>
      </c>
      <c r="B53" s="3">
        <f t="shared" si="5"/>
        <v>57.61694058154235</v>
      </c>
      <c r="C53">
        <v>6328</v>
      </c>
      <c r="D53">
        <v>3646</v>
      </c>
      <c r="E53">
        <v>29</v>
      </c>
      <c r="F53" s="1">
        <v>23</v>
      </c>
      <c r="G53" s="3">
        <f t="shared" si="1"/>
        <v>79.3103448275862</v>
      </c>
      <c r="H53">
        <v>32172</v>
      </c>
      <c r="I53">
        <v>10390</v>
      </c>
      <c r="J53">
        <f t="shared" si="2"/>
        <v>42562</v>
      </c>
      <c r="K53">
        <v>32084</v>
      </c>
      <c r="L53">
        <v>10252</v>
      </c>
      <c r="M53">
        <f t="shared" si="3"/>
        <v>42336</v>
      </c>
      <c r="N53" s="3">
        <f t="shared" si="4"/>
        <v>99.4690099149476</v>
      </c>
    </row>
    <row r="54" spans="1:14" ht="12.75">
      <c r="A54" t="s">
        <v>54</v>
      </c>
      <c r="B54" s="3">
        <v>0</v>
      </c>
      <c r="C54">
        <v>0</v>
      </c>
      <c r="D54">
        <v>0</v>
      </c>
      <c r="E54">
        <v>0</v>
      </c>
      <c r="F54">
        <v>0</v>
      </c>
      <c r="G54" s="3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s="3">
        <v>0</v>
      </c>
    </row>
    <row r="55" spans="2:14" ht="12.75">
      <c r="B55" s="3"/>
      <c r="G55" s="3"/>
      <c r="N55" s="3"/>
    </row>
    <row r="56" spans="1:14" ht="12.75">
      <c r="A56" t="s">
        <v>55</v>
      </c>
      <c r="B56" s="3">
        <f>D56/C56*100</f>
        <v>62.08306686242895</v>
      </c>
      <c r="C56">
        <v>333057</v>
      </c>
      <c r="D56">
        <v>206772</v>
      </c>
      <c r="E56">
        <v>1551</v>
      </c>
      <c r="F56">
        <v>936</v>
      </c>
      <c r="G56" s="3">
        <f t="shared" si="1"/>
        <v>60.34816247582205</v>
      </c>
      <c r="H56">
        <v>1747846</v>
      </c>
      <c r="I56">
        <v>406490</v>
      </c>
      <c r="J56">
        <f t="shared" si="2"/>
        <v>2154336</v>
      </c>
      <c r="K56">
        <v>1578797</v>
      </c>
      <c r="L56">
        <v>332033</v>
      </c>
      <c r="M56">
        <f t="shared" si="3"/>
        <v>1910830</v>
      </c>
      <c r="N56" s="3">
        <f t="shared" si="4"/>
        <v>88.6969349256569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4.421875" style="5" customWidth="1"/>
    <col min="3" max="3" width="23.28125" style="5" customWidth="1"/>
    <col min="4" max="4" width="24.28125" style="5" customWidth="1"/>
    <col min="5" max="5" width="19.00390625" style="5" customWidth="1"/>
    <col min="6" max="6" width="17.7109375" style="5" customWidth="1"/>
    <col min="7" max="7" width="36.00390625" style="5" customWidth="1"/>
    <col min="8" max="8" width="67.28125" style="5" customWidth="1"/>
    <col min="9" max="9" width="67.421875" style="5" customWidth="1"/>
    <col min="10" max="10" width="69.140625" style="5" customWidth="1"/>
    <col min="11" max="11" width="62.421875" style="5" customWidth="1"/>
    <col min="12" max="12" width="62.57421875" style="5" bestFit="1" customWidth="1"/>
    <col min="13" max="13" width="64.28125" style="5" bestFit="1" customWidth="1"/>
    <col min="14" max="14" width="47.28125" style="5" bestFit="1" customWidth="1"/>
  </cols>
  <sheetData>
    <row r="1" ht="12.75">
      <c r="A1" t="s">
        <v>79</v>
      </c>
    </row>
    <row r="2" ht="12.75">
      <c r="A2" t="s">
        <v>57</v>
      </c>
    </row>
    <row r="3" spans="1:14" s="2" customFormat="1" ht="12.75">
      <c r="A3" s="2" t="s">
        <v>58</v>
      </c>
      <c r="B3" s="6" t="s">
        <v>0</v>
      </c>
      <c r="C3" s="6" t="s">
        <v>59</v>
      </c>
      <c r="D3" s="6" t="s">
        <v>60</v>
      </c>
      <c r="E3" s="6" t="s">
        <v>2</v>
      </c>
      <c r="F3" s="6" t="s">
        <v>3</v>
      </c>
      <c r="G3" s="6" t="s">
        <v>1</v>
      </c>
      <c r="H3" s="6" t="s">
        <v>75</v>
      </c>
      <c r="I3" s="6" t="s">
        <v>74</v>
      </c>
      <c r="J3" s="6" t="s">
        <v>73</v>
      </c>
      <c r="K3" s="6" t="s">
        <v>64</v>
      </c>
      <c r="L3" s="6" t="s">
        <v>65</v>
      </c>
      <c r="M3" s="6" t="s">
        <v>66</v>
      </c>
      <c r="N3" s="6" t="s">
        <v>67</v>
      </c>
    </row>
    <row r="4" spans="1:14" ht="12.75">
      <c r="A4" t="s">
        <v>5</v>
      </c>
      <c r="B4" s="7">
        <f>D4/C4*100</f>
        <v>43.169398907103826</v>
      </c>
      <c r="C4" s="5">
        <v>549</v>
      </c>
      <c r="D4" s="5">
        <v>237</v>
      </c>
      <c r="E4" s="5">
        <v>5</v>
      </c>
      <c r="F4" s="5">
        <v>4</v>
      </c>
      <c r="G4" s="7">
        <f>F4/E4*100</f>
        <v>80</v>
      </c>
      <c r="H4" s="5">
        <v>2988</v>
      </c>
      <c r="I4" s="5">
        <v>350</v>
      </c>
      <c r="J4" s="5">
        <f>H4+I4</f>
        <v>3338</v>
      </c>
      <c r="K4" s="5">
        <v>1483</v>
      </c>
      <c r="L4" s="5">
        <v>199</v>
      </c>
      <c r="M4" s="5">
        <f>K4+L4</f>
        <v>1682</v>
      </c>
      <c r="N4" s="7">
        <f>M4/J4*100</f>
        <v>50.38945476333133</v>
      </c>
    </row>
    <row r="5" spans="1:14" ht="12.75">
      <c r="A5" t="s">
        <v>4</v>
      </c>
      <c r="B5" s="7">
        <v>0</v>
      </c>
      <c r="C5" s="5">
        <v>0</v>
      </c>
      <c r="D5" s="5">
        <v>0</v>
      </c>
      <c r="E5" s="5">
        <v>0</v>
      </c>
      <c r="F5" s="5">
        <v>0</v>
      </c>
      <c r="G5" s="7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7">
        <v>0</v>
      </c>
    </row>
    <row r="6" spans="1:14" ht="12.75">
      <c r="A6" t="s">
        <v>7</v>
      </c>
      <c r="B6" s="7">
        <f aca="true" t="shared" si="0" ref="B6:B12">D6/C6*100</f>
        <v>51.01781170483461</v>
      </c>
      <c r="C6" s="5">
        <v>1572</v>
      </c>
      <c r="D6" s="5">
        <v>802</v>
      </c>
      <c r="E6" s="5">
        <v>15</v>
      </c>
      <c r="F6" s="5">
        <v>3</v>
      </c>
      <c r="G6" s="7">
        <f aca="true" t="shared" si="1" ref="G6:G12">F6/E6*100</f>
        <v>20</v>
      </c>
      <c r="H6" s="5">
        <v>23952</v>
      </c>
      <c r="I6" s="5">
        <v>3928</v>
      </c>
      <c r="J6" s="5">
        <f aca="true" t="shared" si="2" ref="J6:J12">H6+I6</f>
        <v>27880</v>
      </c>
      <c r="K6" s="5">
        <v>6051</v>
      </c>
      <c r="L6" s="5">
        <v>3817</v>
      </c>
      <c r="M6" s="5">
        <f aca="true" t="shared" si="3" ref="M6:M12">K6+L6</f>
        <v>9868</v>
      </c>
      <c r="N6" s="7">
        <f aca="true" t="shared" si="4" ref="N6:N12">M6/J6*100</f>
        <v>35.39454806312769</v>
      </c>
    </row>
    <row r="7" spans="1:14" ht="12.75">
      <c r="A7" t="s">
        <v>6</v>
      </c>
      <c r="B7" s="7">
        <v>0</v>
      </c>
      <c r="C7" s="5">
        <v>0</v>
      </c>
      <c r="D7" s="5">
        <v>0</v>
      </c>
      <c r="E7" s="5">
        <v>0</v>
      </c>
      <c r="F7" s="5">
        <v>0</v>
      </c>
      <c r="G7" s="7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7">
        <v>0</v>
      </c>
    </row>
    <row r="8" spans="1:14" ht="12.75">
      <c r="A8" t="s">
        <v>8</v>
      </c>
      <c r="B8" s="7">
        <f t="shared" si="0"/>
        <v>60.439121756487026</v>
      </c>
      <c r="C8" s="5">
        <v>2505</v>
      </c>
      <c r="D8" s="5">
        <v>1514</v>
      </c>
      <c r="E8" s="5">
        <v>48</v>
      </c>
      <c r="F8" s="5">
        <v>14</v>
      </c>
      <c r="G8" s="7">
        <f t="shared" si="1"/>
        <v>29.166666666666668</v>
      </c>
      <c r="H8" s="5">
        <v>37061</v>
      </c>
      <c r="I8" s="5">
        <v>5582</v>
      </c>
      <c r="J8" s="5">
        <f t="shared" si="2"/>
        <v>42643</v>
      </c>
      <c r="K8" s="5">
        <v>14201</v>
      </c>
      <c r="L8" s="5">
        <v>4374</v>
      </c>
      <c r="M8" s="5">
        <f t="shared" si="3"/>
        <v>18575</v>
      </c>
      <c r="N8" s="7">
        <f t="shared" si="4"/>
        <v>43.559318059235984</v>
      </c>
    </row>
    <row r="9" spans="1:14" ht="12.75">
      <c r="A9" t="s">
        <v>9</v>
      </c>
      <c r="B9" s="7">
        <f t="shared" si="0"/>
        <v>61.092150170648466</v>
      </c>
      <c r="C9" s="5">
        <v>586</v>
      </c>
      <c r="D9" s="5">
        <v>358</v>
      </c>
      <c r="E9" s="5">
        <v>18</v>
      </c>
      <c r="F9" s="5">
        <v>7</v>
      </c>
      <c r="G9" s="7">
        <f t="shared" si="1"/>
        <v>38.88888888888889</v>
      </c>
      <c r="H9" s="5">
        <v>6593</v>
      </c>
      <c r="I9" s="5">
        <v>3118</v>
      </c>
      <c r="J9" s="5">
        <f t="shared" si="2"/>
        <v>9711</v>
      </c>
      <c r="K9" s="5">
        <v>2341</v>
      </c>
      <c r="L9" s="5">
        <v>2405</v>
      </c>
      <c r="M9" s="5">
        <f t="shared" si="3"/>
        <v>4746</v>
      </c>
      <c r="N9" s="7">
        <f t="shared" si="4"/>
        <v>48.872412727834416</v>
      </c>
    </row>
    <row r="10" spans="1:14" ht="12.75">
      <c r="A10" t="s">
        <v>10</v>
      </c>
      <c r="B10" s="7">
        <v>0</v>
      </c>
      <c r="C10" s="5">
        <v>0</v>
      </c>
      <c r="D10" s="5">
        <v>0</v>
      </c>
      <c r="E10" s="5">
        <v>1</v>
      </c>
      <c r="F10" s="5">
        <v>0</v>
      </c>
      <c r="G10" s="7">
        <f t="shared" si="1"/>
        <v>0</v>
      </c>
      <c r="H10" s="5">
        <v>159</v>
      </c>
      <c r="I10" s="5">
        <v>123</v>
      </c>
      <c r="J10" s="5">
        <f t="shared" si="2"/>
        <v>282</v>
      </c>
      <c r="K10" s="5">
        <v>0</v>
      </c>
      <c r="L10" s="5">
        <v>0</v>
      </c>
      <c r="M10" s="5">
        <f t="shared" si="3"/>
        <v>0</v>
      </c>
      <c r="N10" s="7">
        <f t="shared" si="4"/>
        <v>0</v>
      </c>
    </row>
    <row r="11" spans="1:14" ht="12.75">
      <c r="A11" t="s">
        <v>12</v>
      </c>
      <c r="B11" s="7">
        <v>0</v>
      </c>
      <c r="C11" s="5">
        <v>0</v>
      </c>
      <c r="D11" s="5">
        <v>0</v>
      </c>
      <c r="E11" s="5">
        <v>0</v>
      </c>
      <c r="F11" s="5">
        <v>0</v>
      </c>
      <c r="G11" s="7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7">
        <v>0</v>
      </c>
    </row>
    <row r="12" spans="1:14" ht="12.75">
      <c r="A12" t="s">
        <v>11</v>
      </c>
      <c r="B12" s="7">
        <f t="shared" si="0"/>
        <v>13.333333333333334</v>
      </c>
      <c r="C12" s="5">
        <v>120</v>
      </c>
      <c r="D12" s="5">
        <v>16</v>
      </c>
      <c r="E12" s="5">
        <v>4</v>
      </c>
      <c r="F12" s="5">
        <v>2</v>
      </c>
      <c r="G12" s="7">
        <f t="shared" si="1"/>
        <v>50</v>
      </c>
      <c r="H12" s="5">
        <v>1085</v>
      </c>
      <c r="I12" s="5">
        <v>1494</v>
      </c>
      <c r="J12" s="5">
        <f t="shared" si="2"/>
        <v>2579</v>
      </c>
      <c r="K12" s="5">
        <v>651</v>
      </c>
      <c r="L12" s="5">
        <v>1494</v>
      </c>
      <c r="M12" s="5">
        <f t="shared" si="3"/>
        <v>2145</v>
      </c>
      <c r="N12" s="7">
        <f t="shared" si="4"/>
        <v>83.17177200465296</v>
      </c>
    </row>
    <row r="13" spans="1:14" ht="12.75">
      <c r="A13" t="s">
        <v>13</v>
      </c>
      <c r="B13" s="7">
        <f>D13/C13*100</f>
        <v>54.98338870431893</v>
      </c>
      <c r="C13" s="5">
        <v>3010</v>
      </c>
      <c r="D13" s="5">
        <v>1655</v>
      </c>
      <c r="E13" s="5">
        <v>35</v>
      </c>
      <c r="F13" s="5">
        <v>11</v>
      </c>
      <c r="G13" s="7">
        <f aca="true" t="shared" si="5" ref="G13:G22">F13/E13*100</f>
        <v>31.428571428571427</v>
      </c>
      <c r="H13" s="5">
        <v>13775</v>
      </c>
      <c r="I13" s="5">
        <v>5348</v>
      </c>
      <c r="J13" s="5">
        <f aca="true" t="shared" si="6" ref="J13:J22">H13+I13</f>
        <v>19123</v>
      </c>
      <c r="K13" s="5">
        <v>7868</v>
      </c>
      <c r="L13" s="5">
        <v>2635</v>
      </c>
      <c r="M13" s="5">
        <f aca="true" t="shared" si="7" ref="M13:M22">K13+L13</f>
        <v>10503</v>
      </c>
      <c r="N13" s="7">
        <f aca="true" t="shared" si="8" ref="N13:N19">M13/J13*100</f>
        <v>54.92339068137845</v>
      </c>
    </row>
    <row r="14" spans="1:14" ht="12.75">
      <c r="A14" t="s">
        <v>14</v>
      </c>
      <c r="B14" s="7">
        <f>D14/C14*100</f>
        <v>22.388059701492537</v>
      </c>
      <c r="C14" s="5">
        <v>1005</v>
      </c>
      <c r="D14" s="5">
        <v>225</v>
      </c>
      <c r="E14" s="5">
        <v>12</v>
      </c>
      <c r="F14" s="5">
        <v>4</v>
      </c>
      <c r="G14" s="7">
        <f t="shared" si="5"/>
        <v>33.33333333333333</v>
      </c>
      <c r="H14" s="5">
        <v>5695</v>
      </c>
      <c r="I14" s="5">
        <v>1796</v>
      </c>
      <c r="J14" s="5">
        <f t="shared" si="6"/>
        <v>7491</v>
      </c>
      <c r="K14" s="5">
        <v>3968</v>
      </c>
      <c r="L14" s="5">
        <v>1233</v>
      </c>
      <c r="M14" s="5">
        <f t="shared" si="7"/>
        <v>5201</v>
      </c>
      <c r="N14" s="7">
        <f t="shared" si="8"/>
        <v>69.42998264584168</v>
      </c>
    </row>
    <row r="15" spans="1:14" ht="12.75">
      <c r="A15" t="s">
        <v>15</v>
      </c>
      <c r="B15" s="7">
        <v>0</v>
      </c>
      <c r="C15" s="5">
        <v>0</v>
      </c>
      <c r="D15" s="5">
        <v>0</v>
      </c>
      <c r="E15" s="5">
        <v>3</v>
      </c>
      <c r="F15" s="5">
        <v>0</v>
      </c>
      <c r="G15" s="7">
        <f t="shared" si="5"/>
        <v>0</v>
      </c>
      <c r="H15" s="5">
        <v>544</v>
      </c>
      <c r="I15" s="5">
        <v>0</v>
      </c>
      <c r="J15" s="5">
        <f t="shared" si="6"/>
        <v>544</v>
      </c>
      <c r="K15" s="5">
        <v>0</v>
      </c>
      <c r="L15" s="5">
        <v>0</v>
      </c>
      <c r="M15" s="5">
        <f t="shared" si="7"/>
        <v>0</v>
      </c>
      <c r="N15" s="7">
        <f t="shared" si="8"/>
        <v>0</v>
      </c>
    </row>
    <row r="16" spans="1:14" ht="12.75">
      <c r="A16" t="s">
        <v>17</v>
      </c>
      <c r="B16" s="7">
        <f>D16/C16*100</f>
        <v>67.2566371681416</v>
      </c>
      <c r="C16" s="5">
        <v>113</v>
      </c>
      <c r="D16" s="5">
        <v>76</v>
      </c>
      <c r="E16" s="5">
        <v>1</v>
      </c>
      <c r="F16" s="5">
        <v>1</v>
      </c>
      <c r="G16" s="7">
        <f t="shared" si="5"/>
        <v>100</v>
      </c>
      <c r="H16" s="5">
        <v>418</v>
      </c>
      <c r="I16" s="5">
        <v>2</v>
      </c>
      <c r="J16" s="5">
        <f t="shared" si="6"/>
        <v>420</v>
      </c>
      <c r="K16" s="5">
        <v>418</v>
      </c>
      <c r="L16" s="5">
        <v>2</v>
      </c>
      <c r="M16" s="5">
        <f t="shared" si="7"/>
        <v>420</v>
      </c>
      <c r="N16" s="7">
        <f t="shared" si="8"/>
        <v>100</v>
      </c>
    </row>
    <row r="17" spans="1:14" ht="12.75">
      <c r="A17" t="s">
        <v>18</v>
      </c>
      <c r="B17" s="7">
        <f>D17/C17*100</f>
        <v>32.52391464311994</v>
      </c>
      <c r="C17" s="5">
        <v>1359</v>
      </c>
      <c r="D17" s="5">
        <v>442</v>
      </c>
      <c r="E17" s="5">
        <v>20</v>
      </c>
      <c r="F17" s="5">
        <v>6</v>
      </c>
      <c r="G17" s="7">
        <f t="shared" si="5"/>
        <v>30</v>
      </c>
      <c r="H17" s="5">
        <v>10372</v>
      </c>
      <c r="I17" s="5">
        <v>4529</v>
      </c>
      <c r="J17" s="5">
        <f t="shared" si="6"/>
        <v>14901</v>
      </c>
      <c r="K17" s="5">
        <v>6296</v>
      </c>
      <c r="L17" s="5">
        <v>3591</v>
      </c>
      <c r="M17" s="5">
        <f t="shared" si="7"/>
        <v>9887</v>
      </c>
      <c r="N17" s="7">
        <f t="shared" si="8"/>
        <v>66.35125159385277</v>
      </c>
    </row>
    <row r="18" spans="1:14" ht="12.75">
      <c r="A18" t="s">
        <v>19</v>
      </c>
      <c r="B18" s="7">
        <f>D18/C18*100</f>
        <v>57.606490872210955</v>
      </c>
      <c r="C18" s="5">
        <v>493</v>
      </c>
      <c r="D18" s="5">
        <v>284</v>
      </c>
      <c r="E18" s="5">
        <v>5</v>
      </c>
      <c r="F18" s="5">
        <v>3</v>
      </c>
      <c r="G18" s="7">
        <f t="shared" si="5"/>
        <v>60</v>
      </c>
      <c r="H18" s="5">
        <v>2179</v>
      </c>
      <c r="I18" s="5">
        <v>89</v>
      </c>
      <c r="J18" s="5">
        <f t="shared" si="6"/>
        <v>2268</v>
      </c>
      <c r="K18" s="5">
        <v>1618</v>
      </c>
      <c r="L18" s="5">
        <v>8</v>
      </c>
      <c r="M18" s="5">
        <f t="shared" si="7"/>
        <v>1626</v>
      </c>
      <c r="N18" s="7">
        <f t="shared" si="8"/>
        <v>71.6931216931217</v>
      </c>
    </row>
    <row r="19" spans="1:14" ht="12.75">
      <c r="A19" t="s">
        <v>16</v>
      </c>
      <c r="B19" s="7">
        <f>D19/C19*100</f>
        <v>56.37393767705382</v>
      </c>
      <c r="C19" s="5">
        <v>353</v>
      </c>
      <c r="D19" s="5">
        <v>199</v>
      </c>
      <c r="E19" s="5">
        <v>3</v>
      </c>
      <c r="F19" s="5">
        <v>3</v>
      </c>
      <c r="G19" s="7">
        <f t="shared" si="5"/>
        <v>100</v>
      </c>
      <c r="H19" s="5">
        <v>917</v>
      </c>
      <c r="I19" s="5">
        <v>23</v>
      </c>
      <c r="J19" s="5">
        <f t="shared" si="6"/>
        <v>940</v>
      </c>
      <c r="K19" s="5">
        <v>917</v>
      </c>
      <c r="L19" s="5">
        <v>23</v>
      </c>
      <c r="M19" s="5">
        <f t="shared" si="7"/>
        <v>940</v>
      </c>
      <c r="N19" s="7">
        <f t="shared" si="8"/>
        <v>100</v>
      </c>
    </row>
    <row r="20" spans="1:14" ht="12.75">
      <c r="A20" t="s">
        <v>20</v>
      </c>
      <c r="B20" s="7">
        <v>0</v>
      </c>
      <c r="C20" s="5">
        <v>0</v>
      </c>
      <c r="D20" s="5">
        <v>0</v>
      </c>
      <c r="E20" s="5">
        <v>1</v>
      </c>
      <c r="F20" s="5">
        <v>0</v>
      </c>
      <c r="G20" s="7">
        <f t="shared" si="5"/>
        <v>0</v>
      </c>
      <c r="H20" s="5">
        <v>0</v>
      </c>
      <c r="I20" s="5">
        <v>0</v>
      </c>
      <c r="J20" s="5">
        <f t="shared" si="6"/>
        <v>0</v>
      </c>
      <c r="K20" s="5">
        <v>0</v>
      </c>
      <c r="L20" s="5">
        <v>0</v>
      </c>
      <c r="M20" s="5">
        <f t="shared" si="7"/>
        <v>0</v>
      </c>
      <c r="N20" s="7">
        <v>0</v>
      </c>
    </row>
    <row r="21" spans="1:14" ht="12.75">
      <c r="A21" t="s">
        <v>21</v>
      </c>
      <c r="B21" s="7">
        <v>0</v>
      </c>
      <c r="C21" s="5">
        <v>0</v>
      </c>
      <c r="D21" s="5">
        <v>0</v>
      </c>
      <c r="E21" s="5">
        <v>1</v>
      </c>
      <c r="F21" s="5">
        <v>0</v>
      </c>
      <c r="G21" s="7">
        <f t="shared" si="5"/>
        <v>0</v>
      </c>
      <c r="H21" s="5">
        <v>1754</v>
      </c>
      <c r="I21" s="5">
        <v>1355</v>
      </c>
      <c r="J21" s="5">
        <f t="shared" si="6"/>
        <v>3109</v>
      </c>
      <c r="K21" s="5">
        <v>0</v>
      </c>
      <c r="L21" s="5">
        <v>0</v>
      </c>
      <c r="M21" s="5">
        <f t="shared" si="7"/>
        <v>0</v>
      </c>
      <c r="N21" s="7">
        <f>M21/J21*100</f>
        <v>0</v>
      </c>
    </row>
    <row r="22" spans="1:14" ht="12.75">
      <c r="A22" t="s">
        <v>22</v>
      </c>
      <c r="B22" s="7">
        <v>0</v>
      </c>
      <c r="C22" s="5">
        <v>0</v>
      </c>
      <c r="D22" s="5">
        <v>0</v>
      </c>
      <c r="E22" s="5">
        <v>2</v>
      </c>
      <c r="F22" s="5">
        <v>0</v>
      </c>
      <c r="G22" s="7">
        <f t="shared" si="5"/>
        <v>0</v>
      </c>
      <c r="H22" s="5">
        <v>947</v>
      </c>
      <c r="I22" s="5">
        <v>48</v>
      </c>
      <c r="J22" s="5">
        <f t="shared" si="6"/>
        <v>995</v>
      </c>
      <c r="K22" s="5">
        <v>0</v>
      </c>
      <c r="L22" s="5">
        <v>0</v>
      </c>
      <c r="M22" s="5">
        <f t="shared" si="7"/>
        <v>0</v>
      </c>
      <c r="N22" s="7">
        <f>M22/J22*100</f>
        <v>0</v>
      </c>
    </row>
    <row r="23" spans="1:14" ht="12.75">
      <c r="A23" t="s">
        <v>25</v>
      </c>
      <c r="B23" s="7">
        <v>0</v>
      </c>
      <c r="C23" s="5">
        <v>0</v>
      </c>
      <c r="D23" s="5">
        <v>0</v>
      </c>
      <c r="E23" s="5">
        <v>0</v>
      </c>
      <c r="F23" s="5">
        <v>0</v>
      </c>
      <c r="G23" s="7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7">
        <v>0</v>
      </c>
    </row>
    <row r="24" spans="1:14" ht="12.75">
      <c r="A24" t="s">
        <v>24</v>
      </c>
      <c r="B24" s="7">
        <v>0</v>
      </c>
      <c r="C24" s="5">
        <v>0</v>
      </c>
      <c r="D24" s="5">
        <v>0</v>
      </c>
      <c r="E24" s="5">
        <v>6</v>
      </c>
      <c r="F24" s="5">
        <v>0</v>
      </c>
      <c r="G24" s="7">
        <f>F24/E24*100</f>
        <v>0</v>
      </c>
      <c r="H24" s="5">
        <v>678</v>
      </c>
      <c r="I24" s="5">
        <v>1615</v>
      </c>
      <c r="J24" s="5">
        <f>H24+I24</f>
        <v>2293</v>
      </c>
      <c r="K24" s="5">
        <v>0</v>
      </c>
      <c r="L24" s="5">
        <v>0</v>
      </c>
      <c r="M24" s="5">
        <f>K24+L24</f>
        <v>0</v>
      </c>
      <c r="N24" s="7">
        <f>M24/J24*100</f>
        <v>0</v>
      </c>
    </row>
    <row r="25" spans="1:14" ht="12.75">
      <c r="A25" t="s">
        <v>23</v>
      </c>
      <c r="B25" s="7">
        <v>0</v>
      </c>
      <c r="C25" s="5">
        <v>0</v>
      </c>
      <c r="D25" s="5">
        <v>0</v>
      </c>
      <c r="E25" s="5">
        <v>0</v>
      </c>
      <c r="F25" s="5">
        <v>0</v>
      </c>
      <c r="G25" s="7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7">
        <v>0</v>
      </c>
    </row>
    <row r="26" spans="1:14" ht="12.75">
      <c r="A26" t="s">
        <v>26</v>
      </c>
      <c r="B26" s="7">
        <v>0</v>
      </c>
      <c r="C26" s="5">
        <v>0</v>
      </c>
      <c r="D26" s="5">
        <v>0</v>
      </c>
      <c r="E26" s="5">
        <v>2</v>
      </c>
      <c r="F26" s="5">
        <v>0</v>
      </c>
      <c r="G26" s="7">
        <f>F26/E26*100</f>
        <v>0</v>
      </c>
      <c r="H26" s="5">
        <v>1273</v>
      </c>
      <c r="I26" s="5">
        <v>0</v>
      </c>
      <c r="J26" s="5">
        <f>H26+I26</f>
        <v>1273</v>
      </c>
      <c r="K26" s="5">
        <v>0</v>
      </c>
      <c r="L26" s="5">
        <v>0</v>
      </c>
      <c r="M26" s="5">
        <f>K26+L26</f>
        <v>0</v>
      </c>
      <c r="N26" s="7">
        <f>M26/J26*100</f>
        <v>0</v>
      </c>
    </row>
    <row r="27" spans="1:14" ht="12.75">
      <c r="A27" t="s">
        <v>27</v>
      </c>
      <c r="B27" s="7">
        <f>D27/C27*100</f>
        <v>100</v>
      </c>
      <c r="C27" s="5">
        <v>16</v>
      </c>
      <c r="D27" s="5">
        <v>16</v>
      </c>
      <c r="E27" s="5">
        <v>7</v>
      </c>
      <c r="F27" s="5">
        <v>1</v>
      </c>
      <c r="G27" s="7">
        <f>F27/E27*100</f>
        <v>14.285714285714285</v>
      </c>
      <c r="H27" s="5">
        <v>1367</v>
      </c>
      <c r="I27" s="5">
        <v>843</v>
      </c>
      <c r="J27" s="5">
        <f>H27+I27</f>
        <v>2210</v>
      </c>
      <c r="K27" s="5">
        <v>443</v>
      </c>
      <c r="L27" s="5">
        <v>317</v>
      </c>
      <c r="M27" s="5">
        <f>K27+L27</f>
        <v>760</v>
      </c>
      <c r="N27" s="7">
        <f>M27/J27*100</f>
        <v>34.38914027149321</v>
      </c>
    </row>
    <row r="28" spans="1:14" ht="12.75">
      <c r="A28" t="s">
        <v>29</v>
      </c>
      <c r="B28" s="7">
        <v>0</v>
      </c>
      <c r="C28" s="5">
        <v>0</v>
      </c>
      <c r="D28" s="5">
        <v>0</v>
      </c>
      <c r="E28" s="5">
        <v>0</v>
      </c>
      <c r="F28" s="5">
        <v>0</v>
      </c>
      <c r="G28" s="7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7">
        <v>0</v>
      </c>
    </row>
    <row r="29" spans="1:14" ht="12.75">
      <c r="A29" t="s">
        <v>28</v>
      </c>
      <c r="B29" s="7">
        <f>D29/C29*100</f>
        <v>41.97080291970803</v>
      </c>
      <c r="C29" s="5">
        <v>548</v>
      </c>
      <c r="D29" s="5">
        <v>230</v>
      </c>
      <c r="E29" s="5">
        <v>10</v>
      </c>
      <c r="F29" s="5">
        <v>3</v>
      </c>
      <c r="G29" s="7">
        <f>F29/E29*100</f>
        <v>30</v>
      </c>
      <c r="H29" s="5">
        <v>3209</v>
      </c>
      <c r="I29" s="5">
        <v>1612</v>
      </c>
      <c r="J29" s="5">
        <f>H29+I29</f>
        <v>4821</v>
      </c>
      <c r="K29" s="5">
        <v>2524</v>
      </c>
      <c r="L29" s="5">
        <v>946</v>
      </c>
      <c r="M29" s="5">
        <f>K29+L29</f>
        <v>3470</v>
      </c>
      <c r="N29" s="7">
        <f>M29/J29*100</f>
        <v>71.97676830533084</v>
      </c>
    </row>
    <row r="30" spans="1:14" ht="12.75">
      <c r="A30" t="s">
        <v>30</v>
      </c>
      <c r="B30" s="7">
        <v>0</v>
      </c>
      <c r="C30" s="5">
        <v>0</v>
      </c>
      <c r="D30" s="5">
        <v>0</v>
      </c>
      <c r="E30" s="5">
        <v>0</v>
      </c>
      <c r="F30" s="5">
        <v>0</v>
      </c>
      <c r="G30" s="7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7">
        <v>0</v>
      </c>
    </row>
    <row r="31" spans="1:14" ht="12.75">
      <c r="A31" t="s">
        <v>33</v>
      </c>
      <c r="B31" s="7">
        <v>0</v>
      </c>
      <c r="C31" s="5">
        <v>0</v>
      </c>
      <c r="D31" s="5">
        <v>0</v>
      </c>
      <c r="E31" s="5">
        <v>0</v>
      </c>
      <c r="F31" s="5">
        <v>0</v>
      </c>
      <c r="G31" s="7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7">
        <v>0</v>
      </c>
    </row>
    <row r="32" spans="1:14" ht="12.75">
      <c r="A32" t="s">
        <v>37</v>
      </c>
      <c r="B32" s="7">
        <v>0</v>
      </c>
      <c r="C32" s="5">
        <v>0</v>
      </c>
      <c r="D32" s="5">
        <v>0</v>
      </c>
      <c r="E32" s="5">
        <v>3</v>
      </c>
      <c r="F32" s="5">
        <v>0</v>
      </c>
      <c r="G32" s="7">
        <f>F32/E32*100</f>
        <v>0</v>
      </c>
      <c r="H32" s="5">
        <v>1191</v>
      </c>
      <c r="I32" s="5">
        <v>51</v>
      </c>
      <c r="J32" s="5">
        <f>H32+I32</f>
        <v>1242</v>
      </c>
      <c r="K32" s="5">
        <v>0</v>
      </c>
      <c r="L32" s="5">
        <v>0</v>
      </c>
      <c r="M32" s="5">
        <f>K32+L32</f>
        <v>0</v>
      </c>
      <c r="N32" s="7">
        <f>M32/J32*100</f>
        <v>0</v>
      </c>
    </row>
    <row r="33" spans="1:14" ht="12.75">
      <c r="A33" t="s">
        <v>34</v>
      </c>
      <c r="B33" s="7">
        <v>0</v>
      </c>
      <c r="C33" s="5">
        <v>0</v>
      </c>
      <c r="D33" s="5">
        <v>0</v>
      </c>
      <c r="E33" s="5">
        <v>1</v>
      </c>
      <c r="F33" s="5">
        <v>0</v>
      </c>
      <c r="G33" s="7">
        <f>F33/E33*100</f>
        <v>0</v>
      </c>
      <c r="H33" s="5">
        <v>1363</v>
      </c>
      <c r="I33" s="5">
        <v>1403</v>
      </c>
      <c r="J33" s="5">
        <f>H33+I33</f>
        <v>2766</v>
      </c>
      <c r="K33" s="5">
        <v>0</v>
      </c>
      <c r="L33" s="5">
        <v>0</v>
      </c>
      <c r="M33" s="5">
        <f>K33+L33</f>
        <v>0</v>
      </c>
      <c r="N33" s="7">
        <f>M33/J33*100</f>
        <v>0</v>
      </c>
    </row>
    <row r="34" spans="1:14" ht="12.75">
      <c r="A34" t="s">
        <v>35</v>
      </c>
      <c r="B34" s="7">
        <f>D34/C34*100</f>
        <v>37.46031746031746</v>
      </c>
      <c r="C34" s="5">
        <v>945</v>
      </c>
      <c r="D34" s="5">
        <v>354</v>
      </c>
      <c r="E34" s="5">
        <v>1</v>
      </c>
      <c r="F34" s="5">
        <v>1</v>
      </c>
      <c r="G34" s="7">
        <f>F34/E34*100</f>
        <v>100</v>
      </c>
      <c r="H34" s="5">
        <v>2327</v>
      </c>
      <c r="I34" s="5">
        <v>1452</v>
      </c>
      <c r="J34" s="5">
        <f>H34+I34</f>
        <v>3779</v>
      </c>
      <c r="K34" s="5">
        <v>2327</v>
      </c>
      <c r="L34" s="5">
        <v>1452</v>
      </c>
      <c r="M34" s="5">
        <f>K34+L34</f>
        <v>3779</v>
      </c>
      <c r="N34" s="7">
        <f>M34/J34*100</f>
        <v>100</v>
      </c>
    </row>
    <row r="35" spans="1:14" ht="12.75">
      <c r="A35" t="s">
        <v>36</v>
      </c>
      <c r="B35" s="7">
        <f>D35/C35*100</f>
        <v>52</v>
      </c>
      <c r="C35" s="5">
        <v>50</v>
      </c>
      <c r="D35" s="5">
        <v>26</v>
      </c>
      <c r="E35" s="5">
        <v>5</v>
      </c>
      <c r="F35" s="5">
        <v>1</v>
      </c>
      <c r="G35" s="7">
        <f>F35/E35*100</f>
        <v>20</v>
      </c>
      <c r="H35" s="5">
        <v>3024</v>
      </c>
      <c r="I35" s="5">
        <v>345</v>
      </c>
      <c r="J35" s="5">
        <f>H35+I35</f>
        <v>3369</v>
      </c>
      <c r="K35" s="5">
        <v>379</v>
      </c>
      <c r="L35" s="5">
        <v>0</v>
      </c>
      <c r="M35" s="5">
        <f>K35+L35</f>
        <v>379</v>
      </c>
      <c r="N35" s="7">
        <f>M35/J35*100</f>
        <v>11.249628970020778</v>
      </c>
    </row>
    <row r="36" spans="1:14" ht="12.75">
      <c r="A36" t="s">
        <v>38</v>
      </c>
      <c r="B36" s="7">
        <f>D36/C36*100</f>
        <v>43.393393393393396</v>
      </c>
      <c r="C36" s="5">
        <v>1332</v>
      </c>
      <c r="D36" s="5">
        <v>578</v>
      </c>
      <c r="E36" s="5">
        <v>11</v>
      </c>
      <c r="F36" s="5">
        <v>4</v>
      </c>
      <c r="G36" s="7">
        <f>F36/E36*100</f>
        <v>36.36363636363637</v>
      </c>
      <c r="H36" s="5">
        <v>11878</v>
      </c>
      <c r="I36" s="5">
        <v>4277</v>
      </c>
      <c r="J36" s="5">
        <f>H36+I36</f>
        <v>16155</v>
      </c>
      <c r="K36" s="5">
        <v>6612</v>
      </c>
      <c r="L36" s="5">
        <v>2965</v>
      </c>
      <c r="M36" s="5">
        <f>K36+L36</f>
        <v>9577</v>
      </c>
      <c r="N36" s="7">
        <f>M36/J36*100</f>
        <v>59.281956050758275</v>
      </c>
    </row>
    <row r="37" spans="1:14" ht="12.75">
      <c r="A37" t="s">
        <v>31</v>
      </c>
      <c r="B37" s="7">
        <v>0</v>
      </c>
      <c r="C37" s="5">
        <v>0</v>
      </c>
      <c r="D37" s="5">
        <v>0</v>
      </c>
      <c r="E37" s="5">
        <v>0</v>
      </c>
      <c r="F37" s="5">
        <v>0</v>
      </c>
      <c r="G37" s="7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7">
        <v>0</v>
      </c>
    </row>
    <row r="38" spans="1:14" ht="12.75">
      <c r="A38" t="s">
        <v>32</v>
      </c>
      <c r="B38" s="7">
        <v>0</v>
      </c>
      <c r="C38" s="5">
        <v>0</v>
      </c>
      <c r="D38" s="5">
        <v>0</v>
      </c>
      <c r="E38" s="5">
        <v>0</v>
      </c>
      <c r="F38" s="5">
        <v>0</v>
      </c>
      <c r="G38" s="7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7">
        <v>0</v>
      </c>
    </row>
    <row r="39" spans="1:14" ht="12.75">
      <c r="A39" t="s">
        <v>39</v>
      </c>
      <c r="B39" s="7">
        <f>D39/C39*100</f>
        <v>27.38301559792028</v>
      </c>
      <c r="C39" s="5">
        <v>577</v>
      </c>
      <c r="D39" s="5">
        <v>158</v>
      </c>
      <c r="E39" s="5">
        <v>3</v>
      </c>
      <c r="F39" s="5">
        <v>1</v>
      </c>
      <c r="G39" s="7">
        <f>F39/E39*100</f>
        <v>33.33333333333333</v>
      </c>
      <c r="H39" s="5">
        <v>2740</v>
      </c>
      <c r="I39" s="5">
        <v>1061</v>
      </c>
      <c r="J39" s="5">
        <f>H39+I39</f>
        <v>3801</v>
      </c>
      <c r="K39" s="5">
        <v>2629</v>
      </c>
      <c r="L39" s="5">
        <v>941</v>
      </c>
      <c r="M39" s="5">
        <f>K39+L39</f>
        <v>3570</v>
      </c>
      <c r="N39" s="7">
        <f>M39/J39*100</f>
        <v>93.92265193370166</v>
      </c>
    </row>
    <row r="40" spans="1:14" ht="12.75">
      <c r="A40" t="s">
        <v>40</v>
      </c>
      <c r="B40" s="7">
        <f>D40/C40*100</f>
        <v>36.24497991967871</v>
      </c>
      <c r="C40" s="5">
        <v>996</v>
      </c>
      <c r="D40" s="5">
        <v>361</v>
      </c>
      <c r="E40" s="5">
        <v>4</v>
      </c>
      <c r="F40" s="5">
        <v>2</v>
      </c>
      <c r="G40" s="7">
        <f>F40/E40*100</f>
        <v>50</v>
      </c>
      <c r="H40" s="5">
        <v>2619</v>
      </c>
      <c r="I40" s="5">
        <v>0</v>
      </c>
      <c r="J40" s="5">
        <f>H40+I40</f>
        <v>2619</v>
      </c>
      <c r="K40" s="5">
        <v>1742</v>
      </c>
      <c r="L40" s="5">
        <v>0</v>
      </c>
      <c r="M40" s="5">
        <f>K40+L40</f>
        <v>1742</v>
      </c>
      <c r="N40" s="7">
        <f>M40/J40*100</f>
        <v>66.5139366170294</v>
      </c>
    </row>
    <row r="41" spans="1:14" ht="12.75">
      <c r="A41" t="s">
        <v>41</v>
      </c>
      <c r="B41" s="7">
        <f>D41/C41*100</f>
        <v>52.083333333333336</v>
      </c>
      <c r="C41" s="5">
        <v>144</v>
      </c>
      <c r="D41" s="5">
        <v>75</v>
      </c>
      <c r="E41" s="5">
        <v>3</v>
      </c>
      <c r="F41" s="5">
        <v>2</v>
      </c>
      <c r="G41" s="7">
        <f>F41/E41*100</f>
        <v>66.66666666666666</v>
      </c>
      <c r="H41" s="5">
        <v>1838</v>
      </c>
      <c r="I41" s="5">
        <v>133</v>
      </c>
      <c r="J41" s="5">
        <f>H41+I41</f>
        <v>1971</v>
      </c>
      <c r="K41" s="5">
        <v>1004</v>
      </c>
      <c r="L41" s="5">
        <v>133</v>
      </c>
      <c r="M41" s="5">
        <f>K41+L41</f>
        <v>1137</v>
      </c>
      <c r="N41" s="7">
        <f>M41/J41*100</f>
        <v>57.68645357686454</v>
      </c>
    </row>
    <row r="42" spans="1:14" ht="12.75">
      <c r="A42" t="s">
        <v>42</v>
      </c>
      <c r="B42" s="7">
        <f>D42/C42*100</f>
        <v>55.423476968796436</v>
      </c>
      <c r="C42" s="5">
        <v>673</v>
      </c>
      <c r="D42" s="5">
        <v>373</v>
      </c>
      <c r="E42" s="5">
        <v>4</v>
      </c>
      <c r="F42" s="5">
        <v>1</v>
      </c>
      <c r="G42" s="7">
        <f>F42/E42*100</f>
        <v>25</v>
      </c>
      <c r="H42" s="5">
        <v>4082</v>
      </c>
      <c r="I42" s="5">
        <v>1037</v>
      </c>
      <c r="J42" s="5">
        <f>H42+I42</f>
        <v>5119</v>
      </c>
      <c r="K42" s="5">
        <v>2083</v>
      </c>
      <c r="L42" s="5">
        <v>414</v>
      </c>
      <c r="M42" s="5">
        <f>K42+L42</f>
        <v>2497</v>
      </c>
      <c r="N42" s="7">
        <f>M42/J42*100</f>
        <v>48.779058409845675</v>
      </c>
    </row>
    <row r="43" spans="1:14" ht="12.75">
      <c r="A43" t="s">
        <v>43</v>
      </c>
      <c r="B43" s="7">
        <v>0</v>
      </c>
      <c r="C43" s="5">
        <v>0</v>
      </c>
      <c r="D43" s="5">
        <v>0</v>
      </c>
      <c r="E43" s="5">
        <v>1</v>
      </c>
      <c r="F43" s="5">
        <v>0</v>
      </c>
      <c r="G43" s="7">
        <f>F43/E43*100</f>
        <v>0</v>
      </c>
      <c r="H43" s="5">
        <v>0</v>
      </c>
      <c r="I43" s="5">
        <v>0</v>
      </c>
      <c r="J43" s="5">
        <f>H43+I43</f>
        <v>0</v>
      </c>
      <c r="K43" s="5">
        <v>0</v>
      </c>
      <c r="L43" s="5">
        <v>0</v>
      </c>
      <c r="M43" s="5">
        <f>K43+L43</f>
        <v>0</v>
      </c>
      <c r="N43" s="7">
        <v>0</v>
      </c>
    </row>
    <row r="44" spans="1:14" ht="12.75">
      <c r="A44" t="s">
        <v>44</v>
      </c>
      <c r="B44" s="7">
        <v>0</v>
      </c>
      <c r="C44" s="5">
        <v>0</v>
      </c>
      <c r="D44" s="5">
        <v>0</v>
      </c>
      <c r="E44" s="5">
        <v>0</v>
      </c>
      <c r="F44" s="5">
        <v>0</v>
      </c>
      <c r="G44" s="7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7">
        <v>0</v>
      </c>
    </row>
    <row r="45" spans="1:14" ht="12.75">
      <c r="A45" t="s">
        <v>45</v>
      </c>
      <c r="B45" s="7">
        <f aca="true" t="shared" si="9" ref="B45:B51">D45/C45*100</f>
        <v>46.666666666666664</v>
      </c>
      <c r="C45" s="5">
        <v>75</v>
      </c>
      <c r="D45" s="5">
        <v>35</v>
      </c>
      <c r="E45" s="5">
        <v>4</v>
      </c>
      <c r="F45" s="5">
        <v>2</v>
      </c>
      <c r="G45" s="7">
        <f aca="true" t="shared" si="10" ref="G45:G51">F45/E45*100</f>
        <v>50</v>
      </c>
      <c r="H45" s="5">
        <v>1562</v>
      </c>
      <c r="I45" s="5">
        <v>1075</v>
      </c>
      <c r="J45" s="5">
        <f aca="true" t="shared" si="11" ref="J45:J51">H45+I45</f>
        <v>2637</v>
      </c>
      <c r="K45" s="5">
        <v>918</v>
      </c>
      <c r="L45" s="5">
        <v>860</v>
      </c>
      <c r="M45" s="5">
        <f aca="true" t="shared" si="12" ref="M45:M51">K45+L45</f>
        <v>1778</v>
      </c>
      <c r="N45" s="7">
        <f aca="true" t="shared" si="13" ref="N45:N51">M45/J45*100</f>
        <v>67.42510428517254</v>
      </c>
    </row>
    <row r="46" spans="1:14" ht="12.75">
      <c r="A46" t="s">
        <v>46</v>
      </c>
      <c r="B46" s="7">
        <f t="shared" si="9"/>
        <v>47.94520547945205</v>
      </c>
      <c r="C46" s="5">
        <v>365</v>
      </c>
      <c r="D46" s="5">
        <v>175</v>
      </c>
      <c r="E46" s="5">
        <v>4</v>
      </c>
      <c r="F46" s="5">
        <v>4</v>
      </c>
      <c r="G46" s="7">
        <f t="shared" si="10"/>
        <v>100</v>
      </c>
      <c r="H46" s="5">
        <v>1555</v>
      </c>
      <c r="I46" s="5">
        <v>3</v>
      </c>
      <c r="J46" s="5">
        <f t="shared" si="11"/>
        <v>1558</v>
      </c>
      <c r="K46" s="5">
        <v>1555</v>
      </c>
      <c r="L46" s="5">
        <v>3</v>
      </c>
      <c r="M46" s="5">
        <f t="shared" si="12"/>
        <v>1558</v>
      </c>
      <c r="N46" s="7">
        <f t="shared" si="13"/>
        <v>100</v>
      </c>
    </row>
    <row r="47" spans="1:14" ht="12.75">
      <c r="A47" t="s">
        <v>47</v>
      </c>
      <c r="B47" s="7">
        <f t="shared" si="9"/>
        <v>25.21246458923513</v>
      </c>
      <c r="C47" s="5">
        <v>353</v>
      </c>
      <c r="D47" s="5">
        <v>89</v>
      </c>
      <c r="E47" s="5">
        <v>6</v>
      </c>
      <c r="F47" s="5">
        <v>1</v>
      </c>
      <c r="G47" s="7">
        <f t="shared" si="10"/>
        <v>16.666666666666664</v>
      </c>
      <c r="H47" s="5">
        <v>3323</v>
      </c>
      <c r="I47" s="5">
        <v>1763</v>
      </c>
      <c r="J47" s="5">
        <f t="shared" si="11"/>
        <v>5086</v>
      </c>
      <c r="K47" s="5">
        <v>2126</v>
      </c>
      <c r="L47" s="5">
        <v>1336</v>
      </c>
      <c r="M47" s="5">
        <f t="shared" si="12"/>
        <v>3462</v>
      </c>
      <c r="N47" s="7">
        <f t="shared" si="13"/>
        <v>68.06920959496658</v>
      </c>
    </row>
    <row r="48" spans="1:14" ht="12.75">
      <c r="A48" t="s">
        <v>48</v>
      </c>
      <c r="B48" s="7">
        <f t="shared" si="9"/>
        <v>78.00829875518673</v>
      </c>
      <c r="C48" s="5">
        <v>241</v>
      </c>
      <c r="D48" s="5">
        <v>188</v>
      </c>
      <c r="E48" s="5">
        <v>4</v>
      </c>
      <c r="F48" s="5">
        <v>2</v>
      </c>
      <c r="G48" s="7">
        <f t="shared" si="10"/>
        <v>50</v>
      </c>
      <c r="H48" s="5">
        <v>2008</v>
      </c>
      <c r="I48" s="5">
        <v>1</v>
      </c>
      <c r="J48" s="5">
        <f t="shared" si="11"/>
        <v>2009</v>
      </c>
      <c r="K48" s="5">
        <v>744</v>
      </c>
      <c r="L48" s="5">
        <v>1</v>
      </c>
      <c r="M48" s="5">
        <f t="shared" si="12"/>
        <v>745</v>
      </c>
      <c r="N48" s="7">
        <f t="shared" si="13"/>
        <v>37.083125933300146</v>
      </c>
    </row>
    <row r="49" spans="1:14" ht="12.75">
      <c r="A49" t="s">
        <v>50</v>
      </c>
      <c r="B49" s="7">
        <f t="shared" si="9"/>
        <v>57.61904761904761</v>
      </c>
      <c r="C49" s="5">
        <v>210</v>
      </c>
      <c r="D49" s="5">
        <v>121</v>
      </c>
      <c r="E49" s="5">
        <v>1</v>
      </c>
      <c r="F49" s="5">
        <v>1</v>
      </c>
      <c r="G49" s="7">
        <f t="shared" si="10"/>
        <v>100</v>
      </c>
      <c r="H49" s="5">
        <v>177</v>
      </c>
      <c r="I49" s="5">
        <v>0</v>
      </c>
      <c r="J49" s="5">
        <f t="shared" si="11"/>
        <v>177</v>
      </c>
      <c r="K49" s="5">
        <v>177</v>
      </c>
      <c r="L49" s="5">
        <v>0</v>
      </c>
      <c r="M49" s="5">
        <f t="shared" si="12"/>
        <v>177</v>
      </c>
      <c r="N49" s="7">
        <f t="shared" si="13"/>
        <v>100</v>
      </c>
    </row>
    <row r="50" spans="1:14" ht="12.75">
      <c r="A50" t="s">
        <v>49</v>
      </c>
      <c r="B50" s="7">
        <f t="shared" si="9"/>
        <v>38.16793893129771</v>
      </c>
      <c r="C50" s="5">
        <v>131</v>
      </c>
      <c r="D50" s="5">
        <v>50</v>
      </c>
      <c r="E50" s="5">
        <v>14</v>
      </c>
      <c r="F50" s="5">
        <v>5</v>
      </c>
      <c r="G50" s="7">
        <f t="shared" si="10"/>
        <v>35.714285714285715</v>
      </c>
      <c r="H50" s="5">
        <v>4088</v>
      </c>
      <c r="I50" s="5">
        <v>5042</v>
      </c>
      <c r="J50" s="5">
        <f t="shared" si="11"/>
        <v>9130</v>
      </c>
      <c r="K50" s="5">
        <v>1292</v>
      </c>
      <c r="L50" s="5">
        <v>2990</v>
      </c>
      <c r="M50" s="5">
        <f t="shared" si="12"/>
        <v>4282</v>
      </c>
      <c r="N50" s="7">
        <f t="shared" si="13"/>
        <v>46.90032858707557</v>
      </c>
    </row>
    <row r="51" spans="1:14" ht="12.75">
      <c r="A51" t="s">
        <v>51</v>
      </c>
      <c r="B51" s="7">
        <f t="shared" si="9"/>
        <v>54.700854700854705</v>
      </c>
      <c r="C51" s="5">
        <v>117</v>
      </c>
      <c r="D51" s="5">
        <v>64</v>
      </c>
      <c r="E51" s="5">
        <v>4</v>
      </c>
      <c r="F51" s="5">
        <v>2</v>
      </c>
      <c r="G51" s="7">
        <f t="shared" si="10"/>
        <v>50</v>
      </c>
      <c r="H51" s="5">
        <v>1506</v>
      </c>
      <c r="I51" s="5">
        <v>1</v>
      </c>
      <c r="J51" s="5">
        <f t="shared" si="11"/>
        <v>1507</v>
      </c>
      <c r="K51" s="5">
        <v>605</v>
      </c>
      <c r="L51" s="5">
        <v>1</v>
      </c>
      <c r="M51" s="5">
        <f t="shared" si="12"/>
        <v>606</v>
      </c>
      <c r="N51" s="7">
        <f t="shared" si="13"/>
        <v>40.212342402123426</v>
      </c>
    </row>
    <row r="52" spans="1:14" ht="12.75">
      <c r="A52" t="s">
        <v>53</v>
      </c>
      <c r="B52" s="7">
        <v>0</v>
      </c>
      <c r="C52" s="5">
        <v>0</v>
      </c>
      <c r="D52" s="5">
        <v>0</v>
      </c>
      <c r="E52" s="5">
        <v>0</v>
      </c>
      <c r="F52" s="5">
        <v>0</v>
      </c>
      <c r="G52" s="7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7">
        <v>0</v>
      </c>
    </row>
    <row r="53" spans="1:14" ht="12.75">
      <c r="A53" t="s">
        <v>52</v>
      </c>
      <c r="B53" s="7">
        <f>D53/C53*100</f>
        <v>60.810810810810814</v>
      </c>
      <c r="C53" s="5">
        <v>222</v>
      </c>
      <c r="D53" s="5">
        <v>135</v>
      </c>
      <c r="E53" s="5">
        <v>5</v>
      </c>
      <c r="F53" s="5">
        <v>2</v>
      </c>
      <c r="G53" s="7">
        <f>F53/E53*100</f>
        <v>40</v>
      </c>
      <c r="H53" s="5">
        <v>925</v>
      </c>
      <c r="I53" s="5">
        <v>21</v>
      </c>
      <c r="J53" s="5">
        <f>H53+I53</f>
        <v>946</v>
      </c>
      <c r="K53" s="5">
        <v>925</v>
      </c>
      <c r="L53" s="5">
        <v>21</v>
      </c>
      <c r="M53" s="5">
        <f>K53+L53</f>
        <v>946</v>
      </c>
      <c r="N53" s="7">
        <f>M53/J53*100</f>
        <v>100</v>
      </c>
    </row>
    <row r="54" spans="1:14" ht="12.75">
      <c r="A54" t="s">
        <v>54</v>
      </c>
      <c r="B54" s="7">
        <v>0</v>
      </c>
      <c r="C54" s="5">
        <v>0</v>
      </c>
      <c r="D54" s="5">
        <v>0</v>
      </c>
      <c r="E54" s="5">
        <v>0</v>
      </c>
      <c r="F54" s="5">
        <v>0</v>
      </c>
      <c r="G54" s="7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7">
        <v>0</v>
      </c>
    </row>
    <row r="55" spans="2:14" ht="12.75">
      <c r="B55" s="7"/>
      <c r="G55" s="7"/>
      <c r="N55" s="7"/>
    </row>
    <row r="56" spans="1:14" ht="12.75">
      <c r="A56" t="s">
        <v>55</v>
      </c>
      <c r="B56" s="7">
        <f>D56/C56*100</f>
        <v>47.352625937834944</v>
      </c>
      <c r="C56" s="5">
        <v>18660</v>
      </c>
      <c r="D56" s="5">
        <v>8836</v>
      </c>
      <c r="E56" s="5">
        <v>277</v>
      </c>
      <c r="F56" s="5">
        <v>93</v>
      </c>
      <c r="G56" s="7">
        <f>F56/E56*100</f>
        <v>33.57400722021661</v>
      </c>
      <c r="H56" s="5">
        <v>161172</v>
      </c>
      <c r="I56" s="5">
        <v>49520</v>
      </c>
      <c r="J56" s="5">
        <v>210692</v>
      </c>
      <c r="K56" s="5">
        <v>73897</v>
      </c>
      <c r="L56" s="5">
        <v>32161</v>
      </c>
      <c r="M56" s="5">
        <v>106058</v>
      </c>
      <c r="N56" s="7">
        <f>M56/J56*100</f>
        <v>50.337934045905875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</dc:creator>
  <cp:keywords/>
  <dc:description/>
  <cp:lastModifiedBy>Clark</cp:lastModifiedBy>
  <dcterms:created xsi:type="dcterms:W3CDTF">2002-08-14T22:28:52Z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322932031</vt:i4>
  </property>
  <property fmtid="{D5CDD505-2E9C-101B-9397-08002B2CF9AE}" pid="3" name="_EmailSubject">
    <vt:lpwstr>Files to be posted</vt:lpwstr>
  </property>
  <property fmtid="{D5CDD505-2E9C-101B-9397-08002B2CF9AE}" pid="4" name="_AuthorEmail">
    <vt:lpwstr>patrick@nchems.org</vt:lpwstr>
  </property>
  <property fmtid="{D5CDD505-2E9C-101B-9397-08002B2CF9AE}" pid="5" name="_AuthorEmailDisplayName">
    <vt:lpwstr>Patrick Kelly</vt:lpwstr>
  </property>
</Properties>
</file>